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scmsb-my.sharepoint.com/personal/sabrams_marshall_usc_edu/Documents/Documents/FBE 421/"/>
    </mc:Choice>
  </mc:AlternateContent>
  <xr:revisionPtr revIDLastSave="0" documentId="8_{E7FF6EA4-CA50-4C04-AEF1-B4C95FA83DBD}" xr6:coauthVersionLast="47" xr6:coauthVersionMax="47" xr10:uidLastSave="{00000000-0000-0000-0000-000000000000}"/>
  <bookViews>
    <workbookView xWindow="38280" yWindow="-120" windowWidth="38640" windowHeight="21840" tabRatio="904" xr2:uid="{C4AF63E9-5568-41E4-AA52-BF9E8106C66F}"/>
  </bookViews>
  <sheets>
    <sheet name="Template" sheetId="19" r:id="rId1"/>
    <sheet name="Revenue Build" sheetId="17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_FDS_HYPERLINK_TOGGLE_STATE__" hidden="1">"ON"</definedName>
    <definedName name="_10__FDSAUDITLINK__" hidden="1">{"fdsup://directions/FAT Viewer?action=UPDATE&amp;creator=factset&amp;DYN_ARGS=TRUE&amp;DOC_NAME=FAT:FQL_AUDITING_CLIENT_TEMPLATE.FAT&amp;display_string=Audit&amp;VAR:KEY=LMXITCLADU&amp;VAR:QUERY=UkdGX0JQUyhBTk4sMCwsLCxVU0QsLE5PQVVESVQp&amp;WINDOW=FIRST_POPUP&amp;HEIGHT=450&amp;WIDTH=450&amp;STAR","T_MAXIMIZED=FALSE&amp;VAR:CALENDAR=US&amp;VAR:SYMBOL=MU&amp;VAR:INDEX=0"}</definedName>
    <definedName name="_11__FDSAUDITLINK__" hidden="1">{"fdsup://directions/FAT Viewer?action=UPDATE&amp;creator=factset&amp;DYN_ARGS=TRUE&amp;DOC_NAME=FAT:FQL_AUDITING_CLIENT_TEMPLATE.FAT&amp;display_string=Audit&amp;VAR:KEY=RONATIPAPQ&amp;VAR:QUERY=UkdGX0VOVFJQUl9WQUwoQU5OLE5PVyxOT1csLCwsLE5PQVVESVQp&amp;WINDOW=FIRST_POPUP&amp;HEIGHT=450&amp;WI","DTH=450&amp;START_MAXIMIZED=FALSE&amp;VAR:CALENDAR=US&amp;VAR:SYMBOL=MU&amp;VAR:INDEX=0"}</definedName>
    <definedName name="_12__FDSAUDITLINK__" hidden="1">{"fdsup://directions/FAT Viewer?action=UPDATE&amp;creator=factset&amp;DYN_ARGS=TRUE&amp;DOC_NAME=FAT:FQL_AUDITING_CLIENT_TEMPLATE.FAT&amp;display_string=Audit&amp;VAR:KEY=URUVOXQNQF&amp;VAR:QUERY=UkdGX0RFQlRfQVNTRVRTKEFOTixOT1csTk9XLCwsLCxOT0FVRElUKQ==&amp;WINDOW=FIRST_POPUP&amp;HEIGHT=45","0&amp;WIDTH=450&amp;START_MAXIMIZED=FALSE&amp;VAR:CALENDAR=US&amp;VAR:SYMBOL=MU&amp;VAR:INDEX=0"}</definedName>
    <definedName name="_13__FDSAUDITLINK__" hidden="1">{"fdsup://directions/FAT Viewer?action=UPDATE&amp;creator=factset&amp;DYN_ARGS=TRUE&amp;DOC_NAME=FAT:FQL_AUDITING_CLIENT_TEMPLATE.FAT&amp;display_string=Audit&amp;VAR:KEY=CDQVAVIBEH&amp;VAR:QUERY=UkdGX0xURF9UQ0FQKEFOTixOT1csTk9XLCwsLCxOT0FVRElUKQ==&amp;WINDOW=FIRST_POPUP&amp;HEIGHT=450&amp;WI","DTH=450&amp;START_MAXIMIZED=FALSE&amp;VAR:CALENDAR=US&amp;VAR:SYMBOL=MU&amp;VAR:INDEX=0"}</definedName>
    <definedName name="_14__FDSAUDITLINK__" hidden="1">{"fdsup://directions/FAT Viewer?action=UPDATE&amp;creator=factset&amp;DYN_ARGS=TRUE&amp;DOC_NAME=FAT:FQL_AUDITING_CLIENT_TEMPLATE.FAT&amp;display_string=Audit&amp;VAR:KEY=EZARGLWLUR&amp;VAR:QUERY=UkdGX1JPQShBTk4sTk9XLE5PVywsLCwsTk9BVURJVCk=&amp;WINDOW=FIRST_POPUP&amp;HEIGHT=450&amp;WIDTH=450&amp;","START_MAXIMIZED=FALSE&amp;VAR:CALENDAR=US&amp;VAR:SYMBOL=MU&amp;VAR:INDEX=0"}</definedName>
    <definedName name="_15__FDSAUDITLINK__" hidden="1">{"fdsup://directions/FAT Viewer?action=UPDATE&amp;creator=factset&amp;DYN_ARGS=TRUE&amp;DOC_NAME=FAT:FQL_AUDITING_CLIENT_TEMPLATE.FAT&amp;display_string=Audit&amp;VAR:KEY=JGPSXGLCLE&amp;VAR:QUERY=UkdGX1BCSyhBTk4sMCwtM0FNLCwsLCxOT0FVRElUKQ==&amp;WINDOW=FIRST_POPUP&amp;HEIGHT=450&amp;WIDTH=450&amp;","START_MAXIMIZED=FALSE&amp;VAR:CALENDAR=US&amp;VAR:SYMBOL=MU&amp;VAR:INDEX=0"}</definedName>
    <definedName name="_5__FDSAUDITLINK__" hidden="1">{"fdsup://directions/FAT Viewer?action=UPDATE&amp;creator=factset&amp;DYN_ARGS=TRUE&amp;DOC_NAME=FAT:FQL_AUDITING_CLIENT_TEMPLATE.FAT&amp;display_string=Audit&amp;VAR:KEY=OZAJKBKZCP&amp;VAR:QUERY=UkdGX0RFQlRfQVNTRVRTKEFOTixOT1csTk9XLCwsLCxOT0FVRElUKQ==&amp;WINDOW=FIRST_POPUP&amp;HEIGHT=45","0&amp;WIDTH=450&amp;START_MAXIMIZED=FALSE&amp;VAR:CALENDAR=US&amp;VAR:SYMBOL=NVDA&amp;VAR:INDEX=0"}</definedName>
    <definedName name="_6__FDSAUDITLINK__" hidden="1">{"fdsup://directions/FAT Viewer?action=UPDATE&amp;creator=factset&amp;DYN_ARGS=TRUE&amp;DOC_NAME=FAT:FQL_AUDITING_CLIENT_TEMPLATE.FAT&amp;display_string=Audit&amp;VAR:KEY=CZYHMLEJAH&amp;VAR:QUERY=UkdGX0xURF9UQ0FQKEFOTixOT1csTk9XLCwsLCxOT0FVRElUKQ==&amp;WINDOW=FIRST_POPUP&amp;HEIGHT=450&amp;WI","DTH=450&amp;START_MAXIMIZED=FALSE&amp;VAR:CALENDAR=US&amp;VAR:SYMBOL=NVDA&amp;VAR:INDEX=0"}</definedName>
    <definedName name="_7__FDSAUDITLINK__" hidden="1">{"fdsup://directions/FAT Viewer?action=UPDATE&amp;creator=factset&amp;DYN_ARGS=TRUE&amp;DOC_NAME=FAT:FQL_AUDITING_CLIENT_TEMPLATE.FAT&amp;display_string=Audit&amp;VAR:KEY=MHCFUVSDYT&amp;VAR:QUERY=UkdGX1JPQShBTk4sTk9XLE5PVywsLCwsTk9BVURJVCk=&amp;WINDOW=FIRST_POPUP&amp;HEIGHT=450&amp;WIDTH=450&amp;","START_MAXIMIZED=FALSE&amp;VAR:CALENDAR=US&amp;VAR:SYMBOL=NVDA&amp;VAR:INDEX=0"}</definedName>
    <definedName name="_8__FDSAUDITLINK__" hidden="1">{"fdsup://directions/FAT Viewer?action=UPDATE&amp;creator=factset&amp;DYN_ARGS=TRUE&amp;DOC_NAME=FAT:FQL_AUDITING_CLIENT_TEMPLATE.FAT&amp;display_string=Audit&amp;VAR:KEY=VWHEZWBIRY&amp;VAR:QUERY=UkdGX0RJVl9ZTEQoQU5OLDAsLCwsLCxOT0FVRElUKQ==&amp;WINDOW=FIRST_POPUP&amp;HEIGHT=450&amp;WIDTH=450&amp;","START_MAXIMIZED=FALSE&amp;VAR:CALENDAR=US&amp;VAR:SYMBOL=MU&amp;VAR:INDEX=0"}</definedName>
    <definedName name="_9__FDSAUDITLINK__" hidden="1">{"fdsup://directions/FAT Viewer?action=UPDATE&amp;creator=factset&amp;DYN_ARGS=TRUE&amp;DOC_NAME=FAT:FQL_AUDITING_CLIENT_TEMPLATE.FAT&amp;display_string=Audit&amp;VAR:KEY=POBSVEFGFK&amp;VAR:QUERY=UkdGX0JQU19UQU5HKEFOTiwwLCwsLFVTRCwsTk9BVURJVCk=&amp;WINDOW=FIRST_POPUP&amp;HEIGHT=450&amp;WIDTH=","450&amp;START_MAXIMIZED=FALSE&amp;VAR:CALENDAR=US&amp;VAR:SYMBOL=MU&amp;VAR:INDEX=0"}</definedName>
    <definedName name="_bdm.0E6A1B9A9F9542DBA6DDB03B769B2B35.edm" hidden="1">#REF!</definedName>
    <definedName name="_bdm.2e3e52d63976441b84af21929f0e70dc.edm" localSheetId="0" hidden="1">#REF!</definedName>
    <definedName name="_bdm.2e3e52d63976441b84af21929f0e70dc.edm" hidden="1">#REF!</definedName>
    <definedName name="_bdm.5B6E2DDB702A4E6A93D3915BA5E15428.edm" hidden="1">#REF!</definedName>
    <definedName name="_bdm.75E570D0A0484361A78C863BD58498A2.edm" hidden="1">#REF!</definedName>
    <definedName name="_bdm.77c2c0351e4d4b778c83362c09948078.edm" localSheetId="0" hidden="1">#REF!</definedName>
    <definedName name="_bdm.77c2c0351e4d4b778c83362c09948078.edm" hidden="1">#REF!</definedName>
    <definedName name="_bdm.923903CBDF5F4B34A473FE5C5EAC40E9.edm" hidden="1">#REF!</definedName>
    <definedName name="_bdm.9CDDAC032DC441F9A97B1D05DEE09FC4.edm" hidden="1">#REF!</definedName>
    <definedName name="_bdm.F2D8DADC6BFA482A9EF31FD042A68529.edm" hidden="1">#REF!</definedName>
    <definedName name="_Order1" hidden="1">0</definedName>
    <definedName name="_Order2" hidden="1">255</definedName>
    <definedName name="a" localSheetId="0">#REF!</definedName>
    <definedName name="a">#REF!</definedName>
    <definedName name="aassas" hidden="1">{"PR1","pr1",TRUE,"Sch PR-1"}</definedName>
    <definedName name="acq">'[1]Exhange Ratio'!$X$10</definedName>
    <definedName name="adasdasdasdasd" hidden="1">{"PR1","pr1",TRUE,"Sch PR-1"}</definedName>
    <definedName name="Annual" localSheetId="0">[2]IS!#REF!</definedName>
    <definedName name="Annual">[2]IS!#REF!</definedName>
    <definedName name="anscount" hidden="1">3</definedName>
    <definedName name="AS2DocOpenMode" hidden="1">"AS2DocumentEdit"</definedName>
    <definedName name="asasasasas" hidden="1">{"PR1","pr1",TRUE,"Sch PR-1"}</definedName>
    <definedName name="assasdafsda" hidden="1">{"PR1","pr1",TRUE,"Sch PR-1"}</definedName>
    <definedName name="austinstep" localSheetId="0">#REF!</definedName>
    <definedName name="austinstep">#REF!</definedName>
    <definedName name="AustinSum" localSheetId="0">#REF!</definedName>
    <definedName name="AustinSum">#REF!</definedName>
    <definedName name="B" localSheetId="0">#REF!</definedName>
    <definedName name="B">#REF!</definedName>
    <definedName name="Balancesheet" localSheetId="0">[2]IS!#REF!</definedName>
    <definedName name="Balancesheet">[2]IS!#REF!</definedName>
    <definedName name="cash">'[3]DCF Assumptions'!$L$10</definedName>
    <definedName name="Comprables" localSheetId="0">#REF!</definedName>
    <definedName name="Comprables">#REF!</definedName>
    <definedName name="conf" localSheetId="0">#REF!</definedName>
    <definedName name="conf">#REF!</definedName>
    <definedName name="cu102.ShareScalingFactor" hidden="1">1000000</definedName>
    <definedName name="cu103.EmployeeScalingFactor" hidden="1">1000</definedName>
    <definedName name="cu71.ScalingFactor" hidden="1">1000000</definedName>
    <definedName name="d" localSheetId="0">#REF!</definedName>
    <definedName name="d">#REF!</definedName>
    <definedName name="debt">'[3]DCF Assumptions'!$L$7</definedName>
    <definedName name="Enterprise_Value">'[4]LTM Price'!$E$50</definedName>
    <definedName name="ExtraCredit" localSheetId="0">#REF!</definedName>
    <definedName name="ExtraCredit">#REF!</definedName>
    <definedName name="F" localSheetId="0">#REF!</definedName>
    <definedName name="f" hidden="1">{"PR1","pr1",TRUE,"Sch PR-1"}</definedName>
    <definedName name="fasdfs" hidden="1">{#N/A,#N/A,FALSE,"Aging Summary";#N/A,#N/A,FALSE,"Ratio Analysis";#N/A,#N/A,FALSE,"Test 120 Day Accts";#N/A,#N/A,FALSE,"Tickmarks"}</definedName>
    <definedName name="FirstCall" localSheetId="0">#REF!</definedName>
    <definedName name="FirstCall">#REF!</definedName>
    <definedName name="Fruit" localSheetId="0">#REF!</definedName>
    <definedName name="Fruit">#REF!</definedName>
    <definedName name="FYE">'[3]DCF Assumptions'!$F$7</definedName>
    <definedName name="growth.rate" localSheetId="0">[2]DCFTV!#REF!</definedName>
    <definedName name="growth.rate">[2]DCFTV!#REF!</definedName>
    <definedName name="high">'[3]DCF Assumptions'!$L$11</definedName>
    <definedName name="HTML_CodePage" hidden="1">1252</definedName>
    <definedName name="HTML_Control" hidden="1">{"'Pro Forma Income'!$A$1:$E$27","'Consolidated Income'!$A$1:$F$42","'Consolidated Balance Sheet'!$A$1:$E$53","'Segment Net Rev.'!$A$1:$E$23","'Segment Profit (Loss)'!$A$1:$E$19"}</definedName>
    <definedName name="HTML_Description" hidden="1">""</definedName>
    <definedName name="HTML_Email" hidden="1">""</definedName>
    <definedName name="HTML_Header" hidden="1">"Segment Profit (Loss)"</definedName>
    <definedName name="HTML_LastUpdate" hidden="1">"04/14/2000"</definedName>
    <definedName name="HTML_LineAfter" hidden="1">TRUE</definedName>
    <definedName name="HTML_LineBefore" hidden="1">TRUE</definedName>
    <definedName name="HTML_Name" hidden="1">"David Cole"</definedName>
    <definedName name="HTML_OBDlg2" hidden="1">TRUE</definedName>
    <definedName name="HTML_OBDlg4" hidden="1">TRUE</definedName>
    <definedName name="HTML_OS" hidden="1">0</definedName>
    <definedName name="HTML_PathFile" hidden="1">"C:\2000web\tables.htm"</definedName>
    <definedName name="HTML_Title" hidden="1">"proforma"</definedName>
    <definedName name="IQ_ACCOUNT_CHANGE" localSheetId="0" hidden="1">"c413"</definedName>
    <definedName name="IQ_ACCOUNT_CHANGE" hidden="1">"c1449"</definedName>
    <definedName name="IQ_ACCOUNTS_PAY" localSheetId="0" hidden="1">"c32"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localSheetId="0" hidden="1">"c8"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localSheetId="0" hidden="1">"c7"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localSheetId="0" hidden="1">"c39"</definedName>
    <definedName name="IQ_ADD_PAID_IN" hidden="1">"c1344"</definedName>
    <definedName name="IQ_ADDIN" hidden="1">"AUTO"</definedName>
    <definedName name="IQ_ADJ_AVG_BANK_ASSETS" hidden="1">"c2671"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TIONS" hidden="1">"c2837"</definedName>
    <definedName name="IQ_AIR_ORDERS" hidden="1">"c2836"</definedName>
    <definedName name="IQ_AIR_OWNED" hidden="1">"c2832"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localSheetId="0" hidden="1">"c16"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localSheetId="0" hidden="1">"c1471"</definedName>
    <definedName name="IQ_AMORTIZATION" hidden="1">"c1591"</definedName>
    <definedName name="IQ_AMT_OUT" hidden="1">"c2145"</definedName>
    <definedName name="IQ_ANNU_DISTRIBUTION_UNIT" hidden="1">"c3004"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SHAREOUTSTANDING" hidden="1">"c83"</definedName>
    <definedName name="IQ_AVG_TEV" hidden="1">"c84"</definedName>
    <definedName name="IQ_AVG_VOLUME" localSheetId="0" hidden="1">"c65"</definedName>
    <definedName name="IQ_AVG_VOLUME" hidden="1">"c1346"</definedName>
    <definedName name="IQ_BANK_DEBT" hidden="1">"c2544"</definedName>
    <definedName name="IQ_BANK_DEBT_PCT" hidden="1">"c2545"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TA" localSheetId="0" hidden="1">"c88"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ROK_COMISSION" hidden="1">"c98"</definedName>
    <definedName name="IQ_BUILDINGS" hidden="1">"c99"</definedName>
    <definedName name="IQ_BUSINESS_DESCRIPTION" hidden="1">"c322"</definedName>
    <definedName name="IQ_BV_OVER_SHARES" localSheetId="0" hidden="1">"c100"</definedName>
    <definedName name="IQ_BV_OVER_SHARES" hidden="1">"c1349"</definedName>
    <definedName name="IQ_BV_SHARE" hidden="1">"c100"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Y" hidden="1">"c102"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localSheetId="0" hidden="1">"c115"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IZED_INTEREST" hidden="1">"c2076"</definedName>
    <definedName name="IQ_CASH" localSheetId="0" hidden="1">"c118"</definedName>
    <definedName name="IQ_CASH" hidden="1">"c1458"</definedName>
    <definedName name="IQ_CASH_ACQUIRE_CF" localSheetId="0" hidden="1">"c1630"</definedName>
    <definedName name="IQ_CASH_ACQUIRE_CF" hidden="1">"c116"</definedName>
    <definedName name="IQ_CASH_CONVERSION" hidden="1">"c117"</definedName>
    <definedName name="IQ_CASH_DUE_BANKS" localSheetId="0" hidden="1">"c118"</definedName>
    <definedName name="IQ_CASH_DUE_BANKS" hidden="1">"c1351"</definedName>
    <definedName name="IQ_CASH_EQUIV" hidden="1">"c118"</definedName>
    <definedName name="IQ_CASH_FINAN" hidden="1">"c119"</definedName>
    <definedName name="IQ_CASH_INTEREST" hidden="1">"c120"</definedName>
    <definedName name="IQ_CASH_INVEST" hidden="1">"c121"</definedName>
    <definedName name="IQ_CASH_OPER" hidden="1">"c122"</definedName>
    <definedName name="IQ_CASH_SEGREG" hidden="1">"c123"</definedName>
    <definedName name="IQ_CASH_SHARE" hidden="1">"c1911"</definedName>
    <definedName name="IQ_CASH_ST" localSheetId="0" hidden="1">"c124"</definedName>
    <definedName name="IQ_CASH_ST" hidden="1">"c1355"</definedName>
    <definedName name="IQ_CASH_ST_INVEST" hidden="1">"c124"</definedName>
    <definedName name="IQ_CASH_TAXES" hidden="1">"c125"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FPS_ACT_OR_EST" hidden="1">"c2217"</definedName>
    <definedName name="IQ_CFPS_EST" hidden="1">"c1667"</definedName>
    <definedName name="IQ_CFPS_HIGH_EST" hidden="1">"c1669"</definedName>
    <definedName name="IQ_CFPS_LOW_EST" hidden="1">"c1670"</definedName>
    <definedName name="IQ_CFPS_MEDIAN_EST" hidden="1">"c1668"</definedName>
    <definedName name="IQ_CFPS_NUM_EST" hidden="1">"c1671"</definedName>
    <definedName name="IQ_CFPS_STDDEV_EST" hidden="1">"c1672"</definedName>
    <definedName name="IQ_CH" hidden="1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WORKING_CAPITAL" hidden="1">"c1909"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localSheetId="0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ED" hidden="1">"c2681"</definedName>
    <definedName name="IQ_CLASSA_OPTIONS_GRANTED" hidden="1">"c2680"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localSheetId="0" hidden="1">"c182"</definedName>
    <definedName name="IQ_COMMON_STOCK" hidden="1">"c1358"</definedName>
    <definedName name="IQ_COMP_BENEFITS" hidden="1">"c213"</definedName>
    <definedName name="IQ_COMPANY_ADDRESS" hidden="1">"c214"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E" hidden="1">"c2192"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T" hidden="1">"c2536"</definedName>
    <definedName name="IQ_CONVERT_PCT" hidden="1">"c2537"</definedName>
    <definedName name="IQ_CONVEXITY" hidden="1">"c2182"</definedName>
    <definedName name="IQ_COST_BORROWING" hidden="1">"c2936"</definedName>
    <definedName name="IQ_COST_BORROWINGS" hidden="1">"c225"</definedName>
    <definedName name="IQ_COST_REV" hidden="1">"c226"</definedName>
    <definedName name="IQ_COST_REVENUE" localSheetId="0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P" hidden="1">"c2495"</definedName>
    <definedName name="IQ_CP_PCT" hidden="1">"c2496"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PORT_PCT" hidden="1">"c2541"</definedName>
    <definedName name="IQ_CURRENT_RATIO" hidden="1">"c246"</definedName>
    <definedName name="IQ_CUSIP" hidden="1">"c2245"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localSheetId="0" hidden="1">"c274"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localSheetId="0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localSheetId="0" hidden="1">"c301"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localSheetId="0" hidden="1">"c313"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localSheetId="0" hidden="1">"c315"</definedName>
    <definedName name="IQ_DEFERRED_INC_TAX" hidden="1">"c1447"</definedName>
    <definedName name="IQ_DEFERRED_TAXES" localSheetId="0" hidden="1">"c147"</definedName>
    <definedName name="IQ_DEFERRED_TAXES" hidden="1">"c1356"</definedName>
    <definedName name="IQ_DEMAND_DEP" hidden="1">"c320"</definedName>
    <definedName name="IQ_DEPOSITS_FIN" hidden="1">"c321"</definedName>
    <definedName name="IQ_DEPRE_AMORT" localSheetId="0" hidden="1">"c247"</definedName>
    <definedName name="IQ_DEPRE_AMORT" hidden="1">"c1360"</definedName>
    <definedName name="IQ_DEPRE_AMORT_SUPPL" hidden="1">"c1593"</definedName>
    <definedName name="IQ_DEPRE_DEPLE" localSheetId="0" hidden="1">"c261"</definedName>
    <definedName name="IQ_DEPRE_DEPLE" hidden="1">"c1361"</definedName>
    <definedName name="IQ_DEPRE_SUPP" hidden="1">"c1443"</definedName>
    <definedName name="IQ_DESCRIPTION_LONG" localSheetId="0" hidden="1">"c322"</definedName>
    <definedName name="IQ_DESCRIPTION_LONG" hidden="1">"c1520"</definedName>
    <definedName name="IQ_DEVELOP_LAND" hidden="1">"c323"</definedName>
    <definedName name="IQ_DIFF_LASTCLOSE_TARGET_PRICE" hidden="1">"c1854"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localSheetId="0" hidden="1">"c333"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STRIBUTABLE_CASH" hidden="1">"c3002"</definedName>
    <definedName name="IQ_DISTRIBUTABLE_CASH_PAYOUT" hidden="1">"c3005"</definedName>
    <definedName name="IQ_DISTRIBUTABLE_CASH_SHARE" hidden="1">"c3003"</definedName>
    <definedName name="IQ_DIV_AMOUNT" hidden="1">"c3041"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localSheetId="0" hidden="1">"c330"</definedName>
    <definedName name="IQ_DIVID_SHARE" hidden="1">"c1366"</definedName>
    <definedName name="IQ_DIVIDEND_YIELD" hidden="1">"c332"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DPS_ACT_OR_EST" hidden="1">"c2218"</definedName>
    <definedName name="IQ_DPS_EST" hidden="1">"c1674"</definedName>
    <definedName name="IQ_DPS_HIGH_EST" hidden="1">"c1676"</definedName>
    <definedName name="IQ_DPS_LOW_EST" hidden="1">"c1677"</definedName>
    <definedName name="IQ_DPS_MEDIAN_EST" hidden="1">"c1675"</definedName>
    <definedName name="IQ_DPS_NUM_EST" hidden="1">"c1678"</definedName>
    <definedName name="IQ_DPS_STDDEV_EST" hidden="1">"c1679"</definedName>
    <definedName name="IQ_DURATION" hidden="1">"c2181"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ACT_OR_EST" hidden="1">"c2219"</definedName>
    <definedName name="IQ_EBIT_EST" hidden="1">"c1681"</definedName>
    <definedName name="IQ_EBIT_HIGH_EST" hidden="1">"c1683"</definedName>
    <definedName name="IQ_EBIT_INT" hidden="1">"c360"</definedName>
    <definedName name="IQ_EBIT_LOW_EST" hidden="1">"c1684"</definedName>
    <definedName name="IQ_EBIT_MARGIN" hidden="1">"c359"</definedName>
    <definedName name="IQ_EBIT_MEDIAN_EST" hidden="1">"c1682"</definedName>
    <definedName name="IQ_EBIT_NUM_EST" hidden="1">"c1685"</definedName>
    <definedName name="IQ_EBIT_OVER_IE" localSheetId="0" hidden="1">"c360"</definedName>
    <definedName name="IQ_EBIT_OVER_IE" hidden="1">"c1369"</definedName>
    <definedName name="IQ_EBIT_STDDEV_EST" hidden="1">"c1686"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MARGIN" hidden="1">"c1963"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ACT_OR_EST" hidden="1">"c2215"</definedName>
    <definedName name="IQ_EBITDA_CAPEX_INT" hidden="1">"c368"</definedName>
    <definedName name="IQ_EBITDA_CAPEX_OVER_TOTAL_IE" localSheetId="0" hidden="1">"c368"</definedName>
    <definedName name="IQ_EBITDA_CAPEX_OVER_TOTAL_IE" hidden="1">"c1370"</definedName>
    <definedName name="IQ_EBITDA_EST" hidden="1">"c369"</definedName>
    <definedName name="IQ_EBITDA_HIGH_EST" hidden="1">"c370"</definedName>
    <definedName name="IQ_EBITDA_INT" hidden="1">"c373"</definedName>
    <definedName name="IQ_EBITDA_LOW_EST" hidden="1">"c371"</definedName>
    <definedName name="IQ_EBITDA_MARGIN" hidden="1">"c372"</definedName>
    <definedName name="IQ_EBITDA_MEDIAN_EST" hidden="1">"c1663"</definedName>
    <definedName name="IQ_EBITDA_NUM_EST" hidden="1">"c374"</definedName>
    <definedName name="IQ_EBITDA_OVER_TOTAL_IE" localSheetId="0" hidden="1">"c373"</definedName>
    <definedName name="IQ_EBITDA_OVER_TOTAL_IE" hidden="1">"c1371"</definedName>
    <definedName name="IQ_EBITDA_STDDEV_EST" hidden="1">"c375"</definedName>
    <definedName name="IQ_EBITDAR" hidden="1">"c2989"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UTI" hidden="1">"c390"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localSheetId="0" hidden="1">"c84"</definedName>
    <definedName name="IQ_ENTERPRISE_VALUE" hidden="1">"c1348"</definedName>
    <definedName name="IQ_EPS" hidden="1">"IQ_EPS"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ACT_OR_EST" hidden="1">"c2213"</definedName>
    <definedName name="IQ_EPS_EST" hidden="1">"c399"</definedName>
    <definedName name="IQ_EPS_GW_ACT_OR_EST" hidden="1">"c2223"</definedName>
    <definedName name="IQ_EPS_GW_EST" hidden="1">"c1737"</definedName>
    <definedName name="IQ_EPS_GW_HIGH_EST" hidden="1">"c1739"</definedName>
    <definedName name="IQ_EPS_GW_LOW_EST" hidden="1">"c1740"</definedName>
    <definedName name="IQ_EPS_GW_MEDIAN_EST" hidden="1">"c1738"</definedName>
    <definedName name="IQ_EPS_GW_NUM_EST" hidden="1">"c1741"</definedName>
    <definedName name="IQ_EPS_GW_STDDEV_EST" hidden="1">"c1742"</definedName>
    <definedName name="IQ_EPS_HIGH_EST" hidden="1">"c400"</definedName>
    <definedName name="IQ_EPS_LOW_EST" hidden="1">"c401"</definedName>
    <definedName name="IQ_EPS_MEDIAN_EST" hidden="1">"c1661"</definedName>
    <definedName name="IQ_EPS_NORM" hidden="1">"c1902"</definedName>
    <definedName name="IQ_EPS_NORM_EST" hidden="1">"c2226"</definedName>
    <definedName name="IQ_EPS_NORM_HIGH_EST" hidden="1">"c2228"</definedName>
    <definedName name="IQ_EPS_NORM_LOW_EST" hidden="1">"c2229"</definedName>
    <definedName name="IQ_EPS_NORM_MEDIAN_EST" hidden="1">"c2227"</definedName>
    <definedName name="IQ_EPS_NORM_NUM_EST" hidden="1">"c2230"</definedName>
    <definedName name="IQ_EPS_NORM_STDDEV_EST" hidden="1">"c2231"</definedName>
    <definedName name="IQ_EPS_NUM_EST" hidden="1">"c402"</definedName>
    <definedName name="IQ_EPS_REPORT_ACT_OR_EST" hidden="1">"c2224"</definedName>
    <definedName name="IQ_EPS_REPORTED_EST" hidden="1">"c1744"</definedName>
    <definedName name="IQ_EPS_REPORTED_HIGH_EST" hidden="1">"c1746"</definedName>
    <definedName name="IQ_EPS_REPORTED_LOW_EST" hidden="1">"c1747"</definedName>
    <definedName name="IQ_EPS_REPORTED_MEDIAN_EST" hidden="1">"c1745"</definedName>
    <definedName name="IQ_EPS_REPORTED_NUM_EST" hidden="1">"c1748"</definedName>
    <definedName name="IQ_EPS_REPORTED_STDDEV_EST" hidden="1">"c1749"</definedName>
    <definedName name="IQ_EPS_STDDEV_EST" hidden="1">"c403"</definedName>
    <definedName name="IQ_EQUITY_AFFIL" localSheetId="0" hidden="1">"c552"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localSheetId="0" hidden="1">"c739"</definedName>
    <definedName name="IQ_EQV_OVER_LTM_PRETAX_INC" hidden="1">"c1390"</definedName>
    <definedName name="IQ_ESOP_DEBT" hidden="1">"c1597"</definedName>
    <definedName name="IQ_EST_ACT_CFPS" hidden="1">"c1673"</definedName>
    <definedName name="IQ_EST_ACT_DPS" hidden="1">"c1680"</definedName>
    <definedName name="IQ_EST_ACT_EBIT" hidden="1">"c1687"</definedName>
    <definedName name="IQ_EST_ACT_EBITDA" hidden="1">"c1664"</definedName>
    <definedName name="IQ_EST_ACT_EPS" hidden="1">"c1648"</definedName>
    <definedName name="IQ_EST_ACT_EPS_GW" hidden="1">"c1743"</definedName>
    <definedName name="IQ_EST_ACT_EPS_NORM" hidden="1">"c2232"</definedName>
    <definedName name="IQ_EST_ACT_EPS_REPORTED" hidden="1">"c1750"</definedName>
    <definedName name="IQ_EST_ACT_FFO" hidden="1">"c1666"</definedName>
    <definedName name="IQ_EST_ACT_NAV" hidden="1">"c1757"</definedName>
    <definedName name="IQ_EST_ACT_NI" hidden="1">"c1722"</definedName>
    <definedName name="IQ_EST_ACT_NI_GW" hidden="1">"c1729"</definedName>
    <definedName name="IQ_EST_ACT_NI_REPORTED" hidden="1">"c1736"</definedName>
    <definedName name="IQ_EST_ACT_OPER_INC" hidden="1">"c1694"</definedName>
    <definedName name="IQ_EST_ACT_PRETAX_GW_INC" hidden="1">"c1708"</definedName>
    <definedName name="IQ_EST_ACT_PRETAX_INC" hidden="1">"c1701"</definedName>
    <definedName name="IQ_EST_ACT_PRETAX_REPORT_INC" hidden="1">"c1715"</definedName>
    <definedName name="IQ_EST_ACT_REV" hidden="1">"c2113"</definedName>
    <definedName name="IQ_EST_CFPS_DIFF" hidden="1">"c1871"</definedName>
    <definedName name="IQ_EST_CFPS_GROWTH_1YR" hidden="1">"c1774"</definedName>
    <definedName name="IQ_EST_CFPS_GROWTH_2YR" hidden="1">"c1775"</definedName>
    <definedName name="IQ_EST_CFPS_GROWTH_Q_1YR" hidden="1">"c1776"</definedName>
    <definedName name="IQ_EST_CFPS_SEQ_GROWTH_Q" hidden="1">"c1777"</definedName>
    <definedName name="IQ_EST_CFPS_SURPRISE_PERCENT" hidden="1">"c1872"</definedName>
    <definedName name="IQ_EST_CURRENCY" hidden="1">"c2140"</definedName>
    <definedName name="IQ_EST_DATE" hidden="1">"c1634"</definedName>
    <definedName name="IQ_EST_DPS_DIFF" hidden="1">"c1873"</definedName>
    <definedName name="IQ_EST_DPS_GROWTH_1YR" hidden="1">"c1778"</definedName>
    <definedName name="IQ_EST_DPS_GROWTH_2YR" hidden="1">"c1779"</definedName>
    <definedName name="IQ_EST_DPS_GROWTH_Q_1YR" hidden="1">"c1780"</definedName>
    <definedName name="IQ_EST_DPS_SEQ_GROWTH_Q" hidden="1">"c1781"</definedName>
    <definedName name="IQ_EST_DPS_SURPRISE_PERCENT" hidden="1">"c1874"</definedName>
    <definedName name="IQ_EST_EBIT_DIFF" hidden="1">"c1875"</definedName>
    <definedName name="IQ_EST_EBIT_SURPRISE_PERCENT" hidden="1">"c1876"</definedName>
    <definedName name="IQ_EST_EBITDA_DIFF" hidden="1">"c1867"</definedName>
    <definedName name="IQ_EST_EBITDA_GROWTH_1YR" hidden="1">"c1766"</definedName>
    <definedName name="IQ_EST_EBITDA_GROWTH_2YR" hidden="1">"c1767"</definedName>
    <definedName name="IQ_EST_EBITDA_GROWTH_Q_1YR" hidden="1">"c1768"</definedName>
    <definedName name="IQ_EST_EBITDA_SEQ_GROWTH_Q" hidden="1">"c1769"</definedName>
    <definedName name="IQ_EST_EBITDA_SURPRISE_PERCENT" hidden="1">"c1868"</definedName>
    <definedName name="IQ_EST_EPS_DIFF" hidden="1">"c1864"</definedName>
    <definedName name="IQ_EST_EPS_GROWTH_1YR" hidden="1">"c1636"</definedName>
    <definedName name="IQ_EST_EPS_GROWTH_2YR" hidden="1">"c1637"</definedName>
    <definedName name="IQ_EST_EPS_GROWTH_5YR" hidden="1">"c1655"</definedName>
    <definedName name="IQ_EST_EPS_GROWTH_5YR_HIGH" hidden="1">"c1657"</definedName>
    <definedName name="IQ_EST_EPS_GROWTH_5YR_LOW" hidden="1">"c1658"</definedName>
    <definedName name="IQ_EST_EPS_GROWTH_5YR_MEDIAN" hidden="1">"c1656"</definedName>
    <definedName name="IQ_EST_EPS_GROWTH_5YR_NUM" hidden="1">"c1659"</definedName>
    <definedName name="IQ_EST_EPS_GROWTH_5YR_STDDEV" hidden="1">"c1660"</definedName>
    <definedName name="IQ_EST_EPS_GROWTH_Q_1YR" hidden="1">"c1641"</definedName>
    <definedName name="IQ_EST_EPS_GW_DIFF" hidden="1">"c1891"</definedName>
    <definedName name="IQ_EST_EPS_GW_SURPRISE_PERCENT" hidden="1">"c1892"</definedName>
    <definedName name="IQ_EST_EPS_NORM_DIFF" hidden="1">"c2247"</definedName>
    <definedName name="IQ_EST_EPS_NORM_SURPRISE_PERCENT" hidden="1">"c2248"</definedName>
    <definedName name="IQ_EST_EPS_REPORT_DIFF" hidden="1">"c1893"</definedName>
    <definedName name="IQ_EST_EPS_REPORT_SURPRISE_PERCENT" hidden="1">"c1894"</definedName>
    <definedName name="IQ_EST_EPS_SEQ_GROWTH_Q" hidden="1">"c1764"</definedName>
    <definedName name="IQ_EST_EPS_SURPRISE_PERCENT" hidden="1">"c1635"</definedName>
    <definedName name="IQ_EST_FFO_DIFF" hidden="1">"c1869"</definedName>
    <definedName name="IQ_EST_FFO_GROWTH_1YR" hidden="1">"c1770"</definedName>
    <definedName name="IQ_EST_FFO_GROWTH_2YR" hidden="1">"c1771"</definedName>
    <definedName name="IQ_EST_FFO_GROWTH_Q_1YR" hidden="1">"c1772"</definedName>
    <definedName name="IQ_EST_FFO_SEQ_GROWTH_Q" hidden="1">"c1773"</definedName>
    <definedName name="IQ_EST_FFO_SURPRISE_PERCENT" hidden="1">"c1870"</definedName>
    <definedName name="IQ_EST_NAV_DIFF" hidden="1">"c1895"</definedName>
    <definedName name="IQ_EST_NAV_SURPRISE_PERCENT" hidden="1">"c1896"</definedName>
    <definedName name="IQ_EST_NI_DIFF" hidden="1">"c1885"</definedName>
    <definedName name="IQ_EST_NI_GW_DIFF" hidden="1">"c1887"</definedName>
    <definedName name="IQ_EST_NI_GW_SURPRISE_PERCENT" hidden="1">"c1888"</definedName>
    <definedName name="IQ_EST_NI_REPORT_DIFF" hidden="1">"c1889"</definedName>
    <definedName name="IQ_EST_NI_REPORT_SURPRISE_PERCENT" hidden="1">"c1890"</definedName>
    <definedName name="IQ_EST_NI_SURPRISE_PERCENT" hidden="1">"c1886"</definedName>
    <definedName name="IQ_EST_NUM_BUY" hidden="1">"c1759"</definedName>
    <definedName name="IQ_EST_NUM_HOLD" hidden="1">"c1761"</definedName>
    <definedName name="IQ_EST_NUM_NO_OPINION" hidden="1">"c1758"</definedName>
    <definedName name="IQ_EST_NUM_OUTPERFORM" hidden="1">"c1760"</definedName>
    <definedName name="IQ_EST_NUM_SELL" hidden="1">"c1763"</definedName>
    <definedName name="IQ_EST_NUM_UNDERPERFORM" hidden="1">"c1762"</definedName>
    <definedName name="IQ_EST_OPER_INC_DIFF" hidden="1">"c1877"</definedName>
    <definedName name="IQ_EST_OPER_INC_SURPRISE_PERCENT" hidden="1">"c1878"</definedName>
    <definedName name="IQ_EST_PRE_TAX_DIFF" hidden="1">"c1879"</definedName>
    <definedName name="IQ_EST_PRE_TAX_GW_DIFF" hidden="1">"c1881"</definedName>
    <definedName name="IQ_EST_PRE_TAX_GW_SURPRISE_PERCENT" hidden="1">"c1882"</definedName>
    <definedName name="IQ_EST_PRE_TAX_REPORT_DIFF" hidden="1">"c1883"</definedName>
    <definedName name="IQ_EST_PRE_TAX_REPORT_SURPRISE_PERCENT" hidden="1">"c1884"</definedName>
    <definedName name="IQ_EST_PRE_TAX_SURPRISE_PERCENT" hidden="1">"c1880"</definedName>
    <definedName name="IQ_EST_REV_DIFF" hidden="1">"c1865"</definedName>
    <definedName name="IQ_EST_REV_GROWTH_1YR" hidden="1">"c1638"</definedName>
    <definedName name="IQ_EST_REV_GROWTH_2YR" hidden="1">"c1639"</definedName>
    <definedName name="IQ_EST_REV_GROWTH_Q_1YR" hidden="1">"c1640"</definedName>
    <definedName name="IQ_EST_REV_SEQ_GROWTH_Q" hidden="1">"c1765"</definedName>
    <definedName name="IQ_EST_REV_SURPRISE_PERCENT" hidden="1">"c1866"</definedName>
    <definedName name="IQ_EV_OVER_EMPLOYEE" localSheetId="0" hidden="1">"c1225"</definedName>
    <definedName name="IQ_EV_OVER_EMPLOYEE" hidden="1">"c1428"</definedName>
    <definedName name="IQ_EV_OVER_LTM_EBIT" localSheetId="0" hidden="1">"c1221"</definedName>
    <definedName name="IQ_EV_OVER_LTM_EBIT" hidden="1">"c1426"</definedName>
    <definedName name="IQ_EV_OVER_LTM_EBITDA" localSheetId="0" hidden="1">"c1223"</definedName>
    <definedName name="IQ_EV_OVER_LTM_EBITDA" hidden="1">"c1427"</definedName>
    <definedName name="IQ_EV_OVER_LTM_REVENUE" localSheetId="0" hidden="1">"c1227"</definedName>
    <definedName name="IQ_EV_OVER_LTM_REVENUE" hidden="1">"c1429"</definedName>
    <definedName name="IQ_EVAL_DATE" hidden="1">"c2180"</definedName>
    <definedName name="IQ_EXCHANGE" hidden="1">"c405"</definedName>
    <definedName name="IQ_EXERCISE_PRICE" localSheetId="0" hidden="1">"c406"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localSheetId="0" hidden="1">"c413"</definedName>
    <definedName name="IQ_EXTRA_ITEMS" hidden="1">"c1459"</definedName>
    <definedName name="IQ_FDIC" hidden="1">"c417"</definedName>
    <definedName name="IQ_FEDFUNDS_SOLD" hidden="1">"c2256"</definedName>
    <definedName name="IQ_FFO" hidden="1">"c1574"</definedName>
    <definedName name="IQ_FFO_ACT_OR_EST" hidden="1">"c2216"</definedName>
    <definedName name="IQ_FFO_EST" hidden="1">"c418"</definedName>
    <definedName name="IQ_FFO_HIGH_EST" hidden="1">"c419"</definedName>
    <definedName name="IQ_FFO_LOW_EST" hidden="1">"c420"</definedName>
    <definedName name="IQ_FFO_MEDIAN_EST" hidden="1">"c1665"</definedName>
    <definedName name="IQ_FFO_NUM_EST" hidden="1">"c421"</definedName>
    <definedName name="IQ_FFO_STDDEV_EST" hidden="1">"c422"</definedName>
    <definedName name="IQ_FH" hidden="1">100000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DEBT_CURRENT" hidden="1">"c429"</definedName>
    <definedName name="IQ_FIN_DIV_DEBT_LT" hidden="1">"c430"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REV" hidden="1">"c437"</definedName>
    <definedName name="IQ_FINANCING_CASH" localSheetId="0" hidden="1">"c893"</definedName>
    <definedName name="IQ_FINANCING_CASH" hidden="1">"c1405"</definedName>
    <definedName name="IQ_FINANCING_CASH_SUPPL" localSheetId="0" hidden="1">"c899"</definedName>
    <definedName name="IQ_FINANCING_CASH_SUPPL" hidden="1">"c1406"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localSheetId="0" hidden="1">"c451"</definedName>
    <definedName name="IQ_FOREIGN_EXCHANGE" hidden="1">"c1376"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" hidden="1">"LTM"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WD_Q3" hidden="1">"504"</definedName>
    <definedName name="IQ_FWD_Q4" hidden="1">"505"</definedName>
    <definedName name="IQ_FWD_Q5" hidden="1">"506"</definedName>
    <definedName name="IQ_FWD_Q6" hidden="1">"507"</definedName>
    <definedName name="IQ_FWD_Q7" hidden="1">"508"</definedName>
    <definedName name="IQ_FWD1" hidden="1">"LTM"</definedName>
    <definedName name="IQ_FX" hidden="1">"c451"</definedName>
    <definedName name="IQ_FY" hidden="1">1000</definedName>
    <definedName name="IQ_FY_DATE" hidden="1">"IQ_FY_DATE"</definedName>
    <definedName name="IQ_GA_EXP" hidden="1">"c2241"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localSheetId="0" hidden="1">"c452"</definedName>
    <definedName name="IQ_GAIN_SALE_ASSETS" hidden="1">"c1377"</definedName>
    <definedName name="IQ_GOODWILL_NET" localSheetId="0" hidden="1">"c530"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localSheetId="0" hidden="1">"c192"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C_EARNED" hidden="1">"c2747"</definedName>
    <definedName name="IQ_GROSS_PROFIT" localSheetId="0" hidden="1">"c511"</definedName>
    <definedName name="IQ_GROSS_PROFIT" hidden="1">"c1378"</definedName>
    <definedName name="IQ_GROSS_SPRD" hidden="1">"c2155"</definedName>
    <definedName name="IQ_GROSS_WRITTEN" hidden="1">"c2726"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_TARGET_PRICE" hidden="1">"c1651"</definedName>
    <definedName name="IQ_HIGHPRICE" hidden="1">"c545"</definedName>
    <definedName name="IQ_HOMEOWNERS_WRITTEN" hidden="1">"c546"</definedName>
    <definedName name="IQ_IMPAIR_OIL" hidden="1">"c547"</definedName>
    <definedName name="IQ_IMPAIRMENT_GW" hidden="1">"c548"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localSheetId="0" hidden="1">"c789"</definedName>
    <definedName name="IQ_INC_AVAIL_EXCL" hidden="1">"c1395"</definedName>
    <definedName name="IQ_INC_AVAIL_INCL" localSheetId="0" hidden="1">"c791"</definedName>
    <definedName name="IQ_INC_AVAIL_INCL" hidden="1">"c1396"</definedName>
    <definedName name="IQ_INC_BEFORE_TAX" localSheetId="0" hidden="1">"c386"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localSheetId="0" hidden="1">"c907"</definedName>
    <definedName name="IQ_INTANGIBLES_NET" hidden="1">"c1407"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localSheetId="0" hidden="1">"c618"</definedName>
    <definedName name="IQ_INTEREST_EXP_NON" hidden="1">"c1383"</definedName>
    <definedName name="IQ_INTEREST_EXP_SUPPL" hidden="1">"c1460"</definedName>
    <definedName name="IQ_INTEREST_INC" localSheetId="0" hidden="1">"c769"</definedName>
    <definedName name="IQ_INTEREST_INC" hidden="1">"c1393"</definedName>
    <definedName name="IQ_INTEREST_INC_NON" localSheetId="0" hidden="1">"c619"</definedName>
    <definedName name="IQ_INTEREST_INC_NON" hidden="1">"c1384"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PRD" hidden="1">"c644"</definedName>
    <definedName name="IQ_ISS_DEBT_NET" localSheetId="0" hidden="1">"c751"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" hidden="1">"1"</definedName>
    <definedName name="IQ_LATESTK" hidden="1">1000</definedName>
    <definedName name="IQ_LATESTKFR" hidden="1">"100"</definedName>
    <definedName name="IQ_LATESTQ" hidden="1">500</definedName>
    <definedName name="IQ_LATESTQFR" hidden="1">"50"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H_STATUTORY_SURPLUS" hidden="1">"c2771"</definedName>
    <definedName name="IQ_LICENSED_POPS" hidden="1">"c2123"</definedName>
    <definedName name="IQ_LIFE_EARNED" hidden="1">"c2739"</definedName>
    <definedName name="IQ_LIFOR" hidden="1">"c655"</definedName>
    <definedName name="IQ_LL" hidden="1">"c656"</definedName>
    <definedName name="IQ_LOAN_LEASE_RECEIV" hidden="1">"c657"</definedName>
    <definedName name="IQ_LOAN_LOSS" localSheetId="0" hidden="1">"c656"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localSheetId="0" hidden="1">"c674"</definedName>
    <definedName name="IQ_LONG_TERM_DEBT" hidden="1">"c1387"</definedName>
    <definedName name="IQ_LONG_TERM_DEBT_OVER_TOTAL_CAP" localSheetId="0" hidden="1">"c677"</definedName>
    <definedName name="IQ_LONG_TERM_DEBT_OVER_TOTAL_CAP" hidden="1">"c1388"</definedName>
    <definedName name="IQ_LONG_TERM_GROWTH" hidden="1">"c671"</definedName>
    <definedName name="IQ_LONG_TERM_INV" localSheetId="0" hidden="1">"c697"</definedName>
    <definedName name="IQ_LONG_TERM_INV" hidden="1">"c1389"</definedName>
    <definedName name="IQ_LOSS_LOSS_EXP" hidden="1">"c672"</definedName>
    <definedName name="IQ_LOSS_TO_NET_EARNED" hidden="1">"c2751"</definedName>
    <definedName name="IQ_LOW_TARGET_PRICE" hidden="1">"c1652"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DATE" hidden="1">"IQ_LTM_DATE"</definedName>
    <definedName name="IQ_LTM_REVENUE_OVER_EMPLOYEES" localSheetId="0" hidden="1">"c1304"</definedName>
    <definedName name="IQ_LTM_REVENUE_OVER_EMPLOYEES" hidden="1">"c1437"</definedName>
    <definedName name="IQ_MACHINERY" hidden="1">"c711"</definedName>
    <definedName name="IQ_MAINT_CAPEX" hidden="1">"c2947"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C_RATIO" hidden="1">"c2783"</definedName>
    <definedName name="IQ_MC_STATUTORY_SURPLUS" hidden="1">"c2772"</definedName>
    <definedName name="IQ_MEDIAN_TARGET_PRICE" hidden="1">"c1650"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M_ACCOUNT" hidden="1">"c743"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SERV_RIGHTS" hidden="1">"c2242"</definedName>
    <definedName name="IQ_NAMES_REVISION_DATE_" hidden="1">40168.7040740741</definedName>
    <definedName name="IQ_NAV_ACT_OR_EST" hidden="1">"c2225"</definedName>
    <definedName name="IQ_NAV_EST" hidden="1">"c1751"</definedName>
    <definedName name="IQ_NAV_HIGH_EST" hidden="1">"c1753"</definedName>
    <definedName name="IQ_NAV_LOW_EST" hidden="1">"c1754"</definedName>
    <definedName name="IQ_NAV_MEDIAN_EST" hidden="1">"c1752"</definedName>
    <definedName name="IQ_NAV_NUM_EST" hidden="1">"c1755"</definedName>
    <definedName name="IQ_NAV_STDDEV_EST" hidden="1">"c1756"</definedName>
    <definedName name="IQ_NET_CHANGE" hidden="1">"c749"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EBITDA" hidden="1">"c750"</definedName>
    <definedName name="IQ_NET_DEBT_EBITDA_CAPEX" hidden="1">"c2949"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EARNED" hidden="1">"c2734"</definedName>
    <definedName name="IQ_NET_INC" localSheetId="0" hidden="1">"c781"</definedName>
    <definedName name="IQ_NET_INC" hidden="1">"c1394"</definedName>
    <definedName name="IQ_NET_INC_BEFORE" localSheetId="0" hidden="1">"c344"</definedName>
    <definedName name="IQ_NET_INC_BEFORE" hidden="1">"c1368"</definedName>
    <definedName name="IQ_NET_INC_CF" localSheetId="0" hidden="1">"c793"</definedName>
    <definedName name="IQ_NET_INC_CF" hidden="1">"c1397"</definedName>
    <definedName name="IQ_NET_INC_MARGIN" localSheetId="0" hidden="1">"c794"</definedName>
    <definedName name="IQ_NET_INC_MARGIN" hidden="1">"c1398"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localSheetId="0" hidden="1">"c764"</definedName>
    <definedName name="IQ_NET_INTEREST_INC" hidden="1">"c1392"</definedName>
    <definedName name="IQ_NET_INTEREST_INC_AFTER_LL" hidden="1">"c1604"</definedName>
    <definedName name="IQ_NET_LIFE_INS_IN_FORCE" hidden="1">"c2769"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ET_TO_GROSS_EARNED" hidden="1">"c2750"</definedName>
    <definedName name="IQ_NET_TO_GROSS_WRITTEN" hidden="1">"c2729"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CT_OR_EST" hidden="1">"c2222"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EST" hidden="1">"c1716"</definedName>
    <definedName name="IQ_NI_GW_EST" hidden="1">"c1723"</definedName>
    <definedName name="IQ_NI_GW_HIGH_EST" hidden="1">"c1725"</definedName>
    <definedName name="IQ_NI_GW_LOW_EST" hidden="1">"c1726"</definedName>
    <definedName name="IQ_NI_GW_MEDIAN_EST" hidden="1">"c1724"</definedName>
    <definedName name="IQ_NI_GW_NUM_EST" hidden="1">"c1727"</definedName>
    <definedName name="IQ_NI_GW_STDDEV_EST" hidden="1">"c1728"</definedName>
    <definedName name="IQ_NI_HIGH_EST" hidden="1">"c1718"</definedName>
    <definedName name="IQ_NI_LOW_EST" hidden="1">"c1719"</definedName>
    <definedName name="IQ_NI_MARGIN" hidden="1">"c794"</definedName>
    <definedName name="IQ_NI_MEDIAN_EST" hidden="1">"c1717"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NUM_EST" hidden="1">"c1720"</definedName>
    <definedName name="IQ_NI_REPORTED_EST" hidden="1">"c1730"</definedName>
    <definedName name="IQ_NI_REPORTED_HIGH_EST" hidden="1">"c1732"</definedName>
    <definedName name="IQ_NI_REPORTED_LOW_EST" hidden="1">"c1733"</definedName>
    <definedName name="IQ_NI_REPORTED_MEDIAN_EST" hidden="1">"c1731"</definedName>
    <definedName name="IQ_NI_REPORTED_NUM_EST" hidden="1">"c1734"</definedName>
    <definedName name="IQ_NI_REPORTED_STDDEV_EST" hidden="1">"c1735"</definedName>
    <definedName name="IQ_NI_SFAS" hidden="1">"c795"</definedName>
    <definedName name="IQ_NI_STDDEV_EST" hidden="1">"c1721"</definedName>
    <definedName name="IQ_NON_ACCRUAL_LOANS" hidden="1">"c796"</definedName>
    <definedName name="IQ_NON_CASH" localSheetId="0" hidden="1">"c797"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localSheetId="0" hidden="1">"c801"</definedName>
    <definedName name="IQ_NON_INTEREST_EXP" hidden="1">"c1400"</definedName>
    <definedName name="IQ_NON_INTEREST_INC" localSheetId="0" hidden="1">"c802"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CASH_PENSION_EXP" hidden="1">"c3000"</definedName>
    <definedName name="IQ_NONRECOURSE_DEBT" hidden="1">"c2550"</definedName>
    <definedName name="IQ_NONRECOURSE_DEBT_PCT" hidden="1">"c2551"</definedName>
    <definedName name="IQ_NONUTIL_REV" hidden="1">"c2089"</definedName>
    <definedName name="IQ_NORM_EPS_ACT_OR_EST" hidden="1">"c2249"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localSheetId="0" hidden="1">"c1176"</definedName>
    <definedName name="IQ_NOTES_PAY" hidden="1">"c1423"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VISIONS_GAS" hidden="1">"c2042"</definedName>
    <definedName name="IQ_OG_REVISIONS_NGL" hidden="1">"c2913"</definedName>
    <definedName name="IQ_OG_REVISIONS_OIL" hidden="1">"c2030"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UNDEVELOPED_RESERVES_GAS" hidden="1">"c2051"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NPRICE" hidden="1">"c848"</definedName>
    <definedName name="IQ_OPER_INC" hidden="1">"c849"</definedName>
    <definedName name="IQ_OPER_INC_ACT_OR_EST" hidden="1">"c2220"</definedName>
    <definedName name="IQ_OPER_INC_BR" hidden="1">"c850"</definedName>
    <definedName name="IQ_OPER_INC_EST" hidden="1">"c1688"</definedName>
    <definedName name="IQ_OPER_INC_FIN" hidden="1">"c851"</definedName>
    <definedName name="IQ_OPER_INC_HIGH_EST" hidden="1">"c1690"</definedName>
    <definedName name="IQ_OPER_INC_INS" hidden="1">"c852"</definedName>
    <definedName name="IQ_OPER_INC_LOW_EST" hidden="1">"c1691"</definedName>
    <definedName name="IQ_OPER_INC_MARGIN" localSheetId="0" hidden="1">"c362"</definedName>
    <definedName name="IQ_OPER_INC_MARGIN" hidden="1">"c1448"</definedName>
    <definedName name="IQ_OPER_INC_MEDIAN_EST" hidden="1">"c1689"</definedName>
    <definedName name="IQ_OPER_INC_NUM_EST" hidden="1">"c1692"</definedName>
    <definedName name="IQ_OPER_INC_REIT" hidden="1">"c853"</definedName>
    <definedName name="IQ_OPER_INC_STDDEV_EST" hidden="1">"c1693"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THER_ADJUST_GROSS_LOANS" hidden="1">"c859"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localSheetId="0" hidden="1">"c868"</definedName>
    <definedName name="IQ_OTHER_CURRENT_ASSETS" hidden="1">"c1403"</definedName>
    <definedName name="IQ_OTHER_CURRENT_LIAB" localSheetId="0" hidden="1">"c877"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localSheetId="0" hidden="1">"c916"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localSheetId="0" hidden="1">"c946"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localSheetId="0" hidden="1">"c959"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ED" hidden="1">"c2688"</definedName>
    <definedName name="IQ_OTHER_OPTIONS_GRANTED" hidden="1">"c2687"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localSheetId="0" hidden="1">"c1010"</definedName>
    <definedName name="IQ_OTHER_REVENUE" hidden="1">"c1410"</definedName>
    <definedName name="IQ_OTHER_STRIKE_PRICE_GRANTED" hidden="1">"c2692"</definedName>
    <definedName name="IQ_OTHER_UNDRAWN" hidden="1">"c2522"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localSheetId="0" hidden="1">"c1022"</definedName>
    <definedName name="IQ_OUTSTANDING_BS_DATE" hidden="1">"c2128"</definedName>
    <definedName name="IQ_OUTSTANDING_FILING_DATE" hidden="1">"c1023"</definedName>
    <definedName name="IQ_OWNERSHIP" hidden="1">"c2160"</definedName>
    <definedName name="IQ_PART_TIME" hidden="1">"c1024"</definedName>
    <definedName name="IQ_PAY_ACCRUED" localSheetId="0" hidden="1">"c8"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NORMALIZED" hidden="1">"c2207"</definedName>
    <definedName name="IQ_PE_RATIO" hidden="1">"c1610"</definedName>
    <definedName name="IQ_PEG_FWD" hidden="1">"c1863"</definedName>
    <definedName name="IQ_PENSION" hidden="1">"c1031"</definedName>
    <definedName name="IQ_PERCENT_CHANGE_EST_5YR_GROWTH_RATE_12MONTHS" hidden="1">"c1852"</definedName>
    <definedName name="IQ_PERCENT_CHANGE_EST_5YR_GROWTH_RATE_18MONTHS" hidden="1">"c1853"</definedName>
    <definedName name="IQ_PERCENT_CHANGE_EST_5YR_GROWTH_RATE_3MONTHS" hidden="1">"c1849"</definedName>
    <definedName name="IQ_PERCENT_CHANGE_EST_5YR_GROWTH_RATE_6MONTHS" hidden="1">"c1850"</definedName>
    <definedName name="IQ_PERCENT_CHANGE_EST_5YR_GROWTH_RATE_9MONTHS" hidden="1">"c1851"</definedName>
    <definedName name="IQ_PERCENT_CHANGE_EST_5YR_GROWTH_RATE_DAY" hidden="1">"c1846"</definedName>
    <definedName name="IQ_PERCENT_CHANGE_EST_5YR_GROWTH_RATE_MONTH" hidden="1">"c1848"</definedName>
    <definedName name="IQ_PERCENT_CHANGE_EST_5YR_GROWTH_RATE_WEEK" hidden="1">"c1847"</definedName>
    <definedName name="IQ_PERCENT_CHANGE_EST_CFPS_12MONTHS" hidden="1">"c1812"</definedName>
    <definedName name="IQ_PERCENT_CHANGE_EST_CFPS_18MONTHS" hidden="1">"c1813"</definedName>
    <definedName name="IQ_PERCENT_CHANGE_EST_CFPS_3MONTHS" hidden="1">"c1809"</definedName>
    <definedName name="IQ_PERCENT_CHANGE_EST_CFPS_6MONTHS" hidden="1">"c1810"</definedName>
    <definedName name="IQ_PERCENT_CHANGE_EST_CFPS_9MONTHS" hidden="1">"c1811"</definedName>
    <definedName name="IQ_PERCENT_CHANGE_EST_CFPS_DAY" hidden="1">"c1806"</definedName>
    <definedName name="IQ_PERCENT_CHANGE_EST_CFPS_MONTH" hidden="1">"c1808"</definedName>
    <definedName name="IQ_PERCENT_CHANGE_EST_CFPS_WEEK" hidden="1">"c1807"</definedName>
    <definedName name="IQ_PERCENT_CHANGE_EST_DPS_12MONTHS" hidden="1">"c1820"</definedName>
    <definedName name="IQ_PERCENT_CHANGE_EST_DPS_18MONTHS" hidden="1">"c1821"</definedName>
    <definedName name="IQ_PERCENT_CHANGE_EST_DPS_3MONTHS" hidden="1">"c1817"</definedName>
    <definedName name="IQ_PERCENT_CHANGE_EST_DPS_6MONTHS" hidden="1">"c1818"</definedName>
    <definedName name="IQ_PERCENT_CHANGE_EST_DPS_9MONTHS" hidden="1">"c1819"</definedName>
    <definedName name="IQ_PERCENT_CHANGE_EST_DPS_DAY" hidden="1">"c1814"</definedName>
    <definedName name="IQ_PERCENT_CHANGE_EST_DPS_MONTH" hidden="1">"c1816"</definedName>
    <definedName name="IQ_PERCENT_CHANGE_EST_DPS_WEEK" hidden="1">"c1815"</definedName>
    <definedName name="IQ_PERCENT_CHANGE_EST_EBITDA_12MONTHS" hidden="1">"c1804"</definedName>
    <definedName name="IQ_PERCENT_CHANGE_EST_EBITDA_18MONTHS" hidden="1">"c1805"</definedName>
    <definedName name="IQ_PERCENT_CHANGE_EST_EBITDA_3MONTHS" hidden="1">"c1801"</definedName>
    <definedName name="IQ_PERCENT_CHANGE_EST_EBITDA_6MONTHS" hidden="1">"c1802"</definedName>
    <definedName name="IQ_PERCENT_CHANGE_EST_EBITDA_9MONTHS" hidden="1">"c1803"</definedName>
    <definedName name="IQ_PERCENT_CHANGE_EST_EBITDA_DAY" hidden="1">"c1798"</definedName>
    <definedName name="IQ_PERCENT_CHANGE_EST_EBITDA_MONTH" hidden="1">"c1800"</definedName>
    <definedName name="IQ_PERCENT_CHANGE_EST_EBITDA_WEEK" hidden="1">"c1799"</definedName>
    <definedName name="IQ_PERCENT_CHANGE_EST_EPS_12MONTHS" hidden="1">"c1788"</definedName>
    <definedName name="IQ_PERCENT_CHANGE_EST_EPS_18MONTHS" hidden="1">"c1789"</definedName>
    <definedName name="IQ_PERCENT_CHANGE_EST_EPS_3MONTHS" hidden="1">"c1785"</definedName>
    <definedName name="IQ_PERCENT_CHANGE_EST_EPS_6MONTHS" hidden="1">"c1786"</definedName>
    <definedName name="IQ_PERCENT_CHANGE_EST_EPS_9MONTHS" hidden="1">"c1787"</definedName>
    <definedName name="IQ_PERCENT_CHANGE_EST_EPS_DAY" hidden="1">"c1782"</definedName>
    <definedName name="IQ_PERCENT_CHANGE_EST_EPS_MONTH" hidden="1">"c1784"</definedName>
    <definedName name="IQ_PERCENT_CHANGE_EST_EPS_WEEK" hidden="1">"c1783"</definedName>
    <definedName name="IQ_PERCENT_CHANGE_EST_FFO_12MONTHS" hidden="1">"c1828"</definedName>
    <definedName name="IQ_PERCENT_CHANGE_EST_FFO_18MONTHS" hidden="1">"c1829"</definedName>
    <definedName name="IQ_PERCENT_CHANGE_EST_FFO_3MONTHS" hidden="1">"c1825"</definedName>
    <definedName name="IQ_PERCENT_CHANGE_EST_FFO_6MONTHS" hidden="1">"c1826"</definedName>
    <definedName name="IQ_PERCENT_CHANGE_EST_FFO_9MONTHS" hidden="1">"c1827"</definedName>
    <definedName name="IQ_PERCENT_CHANGE_EST_FFO_DAY" hidden="1">"c1822"</definedName>
    <definedName name="IQ_PERCENT_CHANGE_EST_FFO_MONTH" hidden="1">"c1824"</definedName>
    <definedName name="IQ_PERCENT_CHANGE_EST_FFO_WEEK" hidden="1">"c1823"</definedName>
    <definedName name="IQ_PERCENT_CHANGE_EST_PRICE_TARGET_12MONTHS" hidden="1">"c1844"</definedName>
    <definedName name="IQ_PERCENT_CHANGE_EST_PRICE_TARGET_18MONTHS" hidden="1">"c1845"</definedName>
    <definedName name="IQ_PERCENT_CHANGE_EST_PRICE_TARGET_3MONTHS" hidden="1">"c1841"</definedName>
    <definedName name="IQ_PERCENT_CHANGE_EST_PRICE_TARGET_6MONTHS" hidden="1">"c1842"</definedName>
    <definedName name="IQ_PERCENT_CHANGE_EST_PRICE_TARGET_9MONTHS" hidden="1">"c1843"</definedName>
    <definedName name="IQ_PERCENT_CHANGE_EST_PRICE_TARGET_DAY" hidden="1">"c1838"</definedName>
    <definedName name="IQ_PERCENT_CHANGE_EST_PRICE_TARGET_MONTH" hidden="1">"c1840"</definedName>
    <definedName name="IQ_PERCENT_CHANGE_EST_PRICE_TARGET_WEEK" hidden="1">"c1839"</definedName>
    <definedName name="IQ_PERCENT_CHANGE_EST_RECO_12MONTHS" hidden="1">"c1836"</definedName>
    <definedName name="IQ_PERCENT_CHANGE_EST_RECO_18MONTHS" hidden="1">"c1837"</definedName>
    <definedName name="IQ_PERCENT_CHANGE_EST_RECO_3MONTHS" hidden="1">"c1833"</definedName>
    <definedName name="IQ_PERCENT_CHANGE_EST_RECO_6MONTHS" hidden="1">"c1834"</definedName>
    <definedName name="IQ_PERCENT_CHANGE_EST_RECO_9MONTHS" hidden="1">"c1835"</definedName>
    <definedName name="IQ_PERCENT_CHANGE_EST_RECO_DAY" hidden="1">"c1830"</definedName>
    <definedName name="IQ_PERCENT_CHANGE_EST_RECO_MONTH" hidden="1">"c1832"</definedName>
    <definedName name="IQ_PERCENT_CHANGE_EST_RECO_WEEK" hidden="1">"c1831"</definedName>
    <definedName name="IQ_PERCENT_CHANGE_EST_REV_12MONTHS" hidden="1">"c1796"</definedName>
    <definedName name="IQ_PERCENT_CHANGE_EST_REV_18MONTHS" hidden="1">"c1797"</definedName>
    <definedName name="IQ_PERCENT_CHANGE_EST_REV_3MONTHS" hidden="1">"c1793"</definedName>
    <definedName name="IQ_PERCENT_CHANGE_EST_REV_6MONTHS" hidden="1">"c1794"</definedName>
    <definedName name="IQ_PERCENT_CHANGE_EST_REV_9MONTHS" hidden="1">"c1795"</definedName>
    <definedName name="IQ_PERCENT_CHANGE_EST_REV_DAY" hidden="1">"c1790"</definedName>
    <definedName name="IQ_PERCENT_CHANGE_EST_REV_MONTH" hidden="1">"c1792"</definedName>
    <definedName name="IQ_PERCENT_CHANGE_EST_REV_WEEK" hidden="1">"c1791"</definedName>
    <definedName name="IQ_PERIODDATE" localSheetId="0" hidden="1">"c1034"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OTENTIAL_UPSIDE" hidden="1">"c1855"</definedName>
    <definedName name="IQ_PRE_OPEN_COST" hidden="1">"c1040"</definedName>
    <definedName name="IQ_PRE_TAX_ACT_OR_EST" hidden="1">"c2221"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localSheetId="0" hidden="1">"c1052"</definedName>
    <definedName name="IQ_PREF_STOCK" hidden="1">"c1416"</definedName>
    <definedName name="IQ_PREF_TOT" localSheetId="0" hidden="1">"c1044"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localSheetId="0" hidden="1">"c1068"</definedName>
    <definedName name="IQ_PREPAID_EXPEN" hidden="1">"c1418"</definedName>
    <definedName name="IQ_PREPAID_SUBS" hidden="1">"c2117"</definedName>
    <definedName name="IQ_PRETAX_GW_INC_EST" hidden="1">"c1702"</definedName>
    <definedName name="IQ_PRETAX_GW_INC_HIGH_EST" hidden="1">"c1704"</definedName>
    <definedName name="IQ_PRETAX_GW_INC_LOW_EST" hidden="1">"c1705"</definedName>
    <definedName name="IQ_PRETAX_GW_INC_MEDIAN_EST" hidden="1">"c1703"</definedName>
    <definedName name="IQ_PRETAX_GW_INC_NUM_EST" hidden="1">"c1706"</definedName>
    <definedName name="IQ_PRETAX_GW_INC_STDDEV_EST" hidden="1">"c1707"</definedName>
    <definedName name="IQ_PRETAX_INC_EST" hidden="1">"c1695"</definedName>
    <definedName name="IQ_PRETAX_INC_HIGH_EST" hidden="1">"c1697"</definedName>
    <definedName name="IQ_PRETAX_INC_LOW_EST" hidden="1">"c1698"</definedName>
    <definedName name="IQ_PRETAX_INC_MEDIAN_EST" hidden="1">"c1696"</definedName>
    <definedName name="IQ_PRETAX_INC_NUM_EST" hidden="1">"c1699"</definedName>
    <definedName name="IQ_PRETAX_INC_STDDEV_EST" hidden="1">"c1700"</definedName>
    <definedName name="IQ_PRETAX_REPORT_INC_EST" hidden="1">"c1709"</definedName>
    <definedName name="IQ_PRETAX_REPORT_INC_HIGH_EST" hidden="1">"c1711"</definedName>
    <definedName name="IQ_PRETAX_REPORT_INC_LOW_EST" hidden="1">"c1712"</definedName>
    <definedName name="IQ_PRETAX_REPORT_INC_MEDIAN_EST" hidden="1">"c1710"</definedName>
    <definedName name="IQ_PRETAX_REPORT_INC_NUM_EST" hidden="1">"c1713"</definedName>
    <definedName name="IQ_PRETAX_REPORT_INC_STDDEV_EST" hidden="1">"c1714"</definedName>
    <definedName name="IQ_PRICE_CFPS_FWD" hidden="1">"c2237"</definedName>
    <definedName name="IQ_PRICE_OVER_BVPS" localSheetId="0" hidden="1">"c1026"</definedName>
    <definedName name="IQ_PRICE_OVER_BVPS" hidden="1">"c1412"</definedName>
    <definedName name="IQ_PRICE_OVER_LTM_EPS" localSheetId="0" hidden="1">"c1029"</definedName>
    <definedName name="IQ_PRICE_OVER_LTM_EPS" hidden="1">"c1413"</definedName>
    <definedName name="IQ_PRICE_TARGET" hidden="1">"c82"</definedName>
    <definedName name="IQ_PRICEDATE" hidden="1">"c1069"</definedName>
    <definedName name="IQ_PRICEDATETIME" hidden="1">"IQ_PRICEDATETIME"</definedName>
    <definedName name="IQ_PRICING_DATE" hidden="1">"c1613"</definedName>
    <definedName name="IQ_PRIMARY_INDUSTRY" hidden="1">"c1070"</definedName>
    <definedName name="IQ_PRINCIPAL_AMT" hidden="1">"c2157"</definedName>
    <definedName name="IQ_PRO_FORMA_BASIC_EPS" hidden="1">"c1614"</definedName>
    <definedName name="IQ_PRO_FORMA_DILUT_EPS" hidden="1">"c1615"</definedName>
    <definedName name="IQ_PRO_FORMA_NET_INC" localSheetId="0" hidden="1">"c795"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localSheetId="0" hidden="1">"c518"</definedName>
    <definedName name="IQ_PROPERTY_GROSS" hidden="1">"c1379"</definedName>
    <definedName name="IQ_PROPERTY_MGMT_FEE" hidden="1">"c1074"</definedName>
    <definedName name="IQ_PROPERTY_NET" localSheetId="0" hidden="1">"c829"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T_DATE_SCHEDULE" hidden="1">"c2483"</definedName>
    <definedName name="IQ_PUT_NOTIFICATION" hidden="1">"c2485"</definedName>
    <definedName name="IQ_PUT_PRICE_SCHEDULE" hidden="1">"c2484"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DEEM_PREF_STOCK" localSheetId="0" hidden="1">"c1059"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localSheetId="0" hidden="1">"c1090"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CQUIRED_FRANCHISE_STORES" hidden="1">"c2903"</definedName>
    <definedName name="IQ_RETAIL_ACQUIRED_OWNED_STORES" hidden="1">"c2895"</definedName>
    <definedName name="IQ_RETAIL_ACQUIRED_STORES" hidden="1">"c2887"</definedName>
    <definedName name="IQ_RETAIL_AVG_STORE_SIZE_GROSS" hidden="1">"c2066"</definedName>
    <definedName name="IQ_RETAIL_AVG_STORE_SIZE_NET" hidden="1">"c2067"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WNED_STORES_BEG" hidden="1">"c2901"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FRANCHISE_STORES" hidden="1">"c2898"</definedName>
    <definedName name="IQ_RETAIL_TOTAL_OWNED_STORES" hidden="1">"c2906"</definedName>
    <definedName name="IQ_RETAIL_TOTAL_STORES" hidden="1">"c2061"</definedName>
    <definedName name="IQ_RETAINED_EARN" localSheetId="0" hidden="1">"c1092"</definedName>
    <definedName name="IQ_RETAINED_EARN" hidden="1">"c1420"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localSheetId="0" hidden="1">"c1117"</definedName>
    <definedName name="IQ_RETURN_INVESTMENT" hidden="1">"c1421"</definedName>
    <definedName name="IQ_REV" hidden="1">"c1122"</definedName>
    <definedName name="IQ_REV_BEFORE_LL" hidden="1">"c1123"</definedName>
    <definedName name="IQ_REV_STDDEV_EST" hidden="1">"c1124"</definedName>
    <definedName name="IQ_REV_UTI" hidden="1">"c1125"</definedName>
    <definedName name="IQ_REVENUE" localSheetId="0" hidden="1">"c1122"</definedName>
    <definedName name="IQ_REVENUE" hidden="1">"c1422"</definedName>
    <definedName name="IQ_REVENUE_ACT_OR_EST" hidden="1">"c2214"</definedName>
    <definedName name="IQ_REVENUE_EST" hidden="1">"c1126"</definedName>
    <definedName name="IQ_REVENUE_HIGH_EST" hidden="1">"c1127"</definedName>
    <definedName name="IQ_REVENUE_LOW_EST" hidden="1">"c1128"</definedName>
    <definedName name="IQ_REVENUE_MEDIAN_EST" hidden="1">"c1662"</definedName>
    <definedName name="IQ_REVENUE_NUM_EST" hidden="1">"c1129"</definedName>
    <definedName name="IQ_REVISION_DATE_" hidden="1">39170.5951967593</definedName>
    <definedName name="IQ_RISK_ADJ_BANK_ASSETS" hidden="1">"c2670"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ECUR_RECEIV" hidden="1">"c1151"</definedName>
    <definedName name="IQ_SECURED_DEBT" hidden="1">"c2546"</definedName>
    <definedName name="IQ_SECURED_DEBT_PCT" hidden="1">"c2547"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localSheetId="0" hidden="1">"c83"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localSheetId="0" hidden="1">"c1197"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RIKE_PRICE_ISSUED" hidden="1">"c1645"</definedName>
    <definedName name="IQ_STRIKE_PRICE_OS" hidden="1">"c1646"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RGET_PRICE_NUM" hidden="1">"c1653"</definedName>
    <definedName name="IQ_TARGET_PRICE_STDDEV" hidden="1">"c1654"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_FWD" hidden="1">"c2238"</definedName>
    <definedName name="IQ_TEV_EBITDA" hidden="1">"c1222"</definedName>
    <definedName name="IQ_TEV_EBITDA_AVG" hidden="1">"c1223"</definedName>
    <definedName name="IQ_TEV_EBITDA_FWD" hidden="1">"c1224"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UFCF" hidden="1">"c2208"</definedName>
    <definedName name="IQ_TIER_ONE_CAPITAL" hidden="1">"c2667"</definedName>
    <definedName name="IQ_TIER_ONE_RATIO" hidden="1">"c1229"</definedName>
    <definedName name="IQ_TIER_TWO_CAPITAL" hidden="1">"c2669"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CA" hidden="1">"c1243"</definedName>
    <definedName name="IQ_TOTAL_CAP" hidden="1">"c1507"</definedName>
    <definedName name="IQ_TOTAL_CAPITAL_RATIO" hidden="1">"c1244"</definedName>
    <definedName name="IQ_TOTAL_CASH_DIVID" localSheetId="0" hidden="1">"c1266"</definedName>
    <definedName name="IQ_TOTAL_CASH_DIVID" hidden="1">"c1455"</definedName>
    <definedName name="IQ_TOTAL_CASH_FINAN" localSheetId="0" hidden="1">"c119"</definedName>
    <definedName name="IQ_TOTAL_CASH_FINAN" hidden="1">"c1352"</definedName>
    <definedName name="IQ_TOTAL_CASH_INVEST" localSheetId="0" hidden="1">"c121"</definedName>
    <definedName name="IQ_TOTAL_CASH_INVEST" hidden="1">"c1353"</definedName>
    <definedName name="IQ_TOTAL_CASH_OPER" localSheetId="0" hidden="1">"c122"</definedName>
    <definedName name="IQ_TOTAL_CASH_OPER" hidden="1">"c1354"</definedName>
    <definedName name="IQ_TOTAL_CHURN" hidden="1">"c2122"</definedName>
    <definedName name="IQ_TOTAL_CL" hidden="1">"c1245"</definedName>
    <definedName name="IQ_TOTAL_COMMON" localSheetId="0" hidden="1">"c1022"</definedName>
    <definedName name="IQ_TOTAL_COMMON" hidden="1">"c1411"</definedName>
    <definedName name="IQ_TOTAL_COMMON_EQUITY" hidden="1">"c1246"</definedName>
    <definedName name="IQ_TOTAL_CURRENT_ASSETS" localSheetId="0" hidden="1">"c1243"</definedName>
    <definedName name="IQ_TOTAL_CURRENT_ASSETS" hidden="1">"c1430"</definedName>
    <definedName name="IQ_TOTAL_CURRENT_LIAB" localSheetId="0" hidden="1">"c1245"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localSheetId="0" hidden="1">"c1249"</definedName>
    <definedName name="IQ_TOTAL_DEBT_OVER_EBITDA" hidden="1">"c1433"</definedName>
    <definedName name="IQ_TOTAL_DEBT_OVER_TOTAL_BV" localSheetId="0" hidden="1">"c1250"</definedName>
    <definedName name="IQ_TOTAL_DEBT_OVER_TOTAL_BV" hidden="1">"c1434"</definedName>
    <definedName name="IQ_TOTAL_DEBT_OVER_TOTAL_CAP" localSheetId="0" hidden="1">"c1248"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" localSheetId="0" hidden="1">"c1522"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localSheetId="0" hidden="1">"c591"</definedName>
    <definedName name="IQ_TOTAL_INTEREST_EXP" hidden="1">"c1382"</definedName>
    <definedName name="IQ_TOTAL_INVENTORY" localSheetId="0" hidden="1">"c622"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localSheetId="0" hidden="1">"c1279"</definedName>
    <definedName name="IQ_TOTAL_LIAB_SHAREHOLD" hidden="1">"c1435"</definedName>
    <definedName name="IQ_TOTAL_LIAB_TOTAL_ASSETS" hidden="1">"c1283"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ED" hidden="1">"c2695"</definedName>
    <definedName name="IQ_TOTAL_OPTIONS_GRANTED" hidden="1">"c2694"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ENSION_OBLIGATION" hidden="1">"c1292"</definedName>
    <definedName name="IQ_TOTAL_PRINCIPAL" hidden="1">"c2509"</definedName>
    <definedName name="IQ_TOTAL_PRINCIPAL_PCT" hidden="1">"c2510"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localSheetId="0" hidden="1">"c1294"</definedName>
    <definedName name="IQ_TOTAL_REVENUE" hidden="1">"c1436"</definedName>
    <definedName name="IQ_TOTAL_SPECIAL" hidden="1">"c1618"</definedName>
    <definedName name="IQ_TOTAL_ST_BORROW" localSheetId="0" hidden="1">"c1177"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UNUSUAL" hidden="1">"c1508"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DA" hidden="1">"c2381"</definedName>
    <definedName name="IQ_TR_ACQ_FILING_CURRENCY" hidden="1">"c3033"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DA" hidden="1">"c2334"</definedName>
    <definedName name="IQ_TR_TARGET_FILING_CURRENCY" hidden="1">"c3034"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localSheetId="0" hidden="1">"c40"</definedName>
    <definedName name="IQ_TRADE_AR" hidden="1">"c1345"</definedName>
    <definedName name="IQ_TRADE_PRINCIPAL" hidden="1">"c1309"</definedName>
    <definedName name="IQ_TRADING_ASSETS" hidden="1">"c1310"</definedName>
    <definedName name="IQ_TRADING_CURRENCY" hidden="1">"c2212"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localSheetId="0" hidden="1">"c1311"</definedName>
    <definedName name="IQ_TREASURY_STOCK" hidden="1">"c1438"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SECURED_DEBT" hidden="1">"c2548"</definedName>
    <definedName name="IQ_UNSECURED_DEBT_PCT" hidden="1">"c2549"</definedName>
    <definedName name="IQ_UNUSUAL_EXP" localSheetId="0" hidden="1">"c18"</definedName>
    <definedName name="IQ_UNUSUAL_EXP" hidden="1">"c1456"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IP_INV" hidden="1">"c1335"</definedName>
    <definedName name="IQ_WORKMEN_WRITTEN" hidden="1">"c1336"</definedName>
    <definedName name="IQ_XDIV_DATE" hidden="1">"c2203"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QShowHideColumns" hidden="1">"iQShowAll"</definedName>
    <definedName name="Items" localSheetId="0">#REF!</definedName>
    <definedName name="Items">#REF!</definedName>
    <definedName name="limcount" hidden="1">1</definedName>
    <definedName name="low">'[3]DCF Assumptions'!$L$12</definedName>
    <definedName name="m" localSheetId="0">#REF!</definedName>
    <definedName name="m">#REF!</definedName>
    <definedName name="Meat" localSheetId="0">#REF!</definedName>
    <definedName name="Meat">#REF!</definedName>
    <definedName name="mininterest">'[3]DCF Assumptions'!$L$9</definedName>
    <definedName name="MoreFruit" localSheetId="0">#REF!</definedName>
    <definedName name="MoreFruit">#REF!</definedName>
    <definedName name="MoreItem" localSheetId="0">#REF!</definedName>
    <definedName name="MoreItem">#REF!</definedName>
    <definedName name="MoreItems" localSheetId="0">#REF!</definedName>
    <definedName name="MoreItems">#REF!</definedName>
    <definedName name="multiple">'[3]DCF Assumptions'!$F$12</definedName>
    <definedName name="Name">'[3]DCF Assumptions'!$F$5</definedName>
    <definedName name="no" hidden="1">{"PR1","pr1",TRUE,"Sch PR-1"}</definedName>
    <definedName name="Output" localSheetId="0">[5]Equity!#REF!</definedName>
    <definedName name="Output">[5]Equity!#REF!</definedName>
    <definedName name="OUTPUT2" localSheetId="0">[4]Equity!#REF!</definedName>
    <definedName name="OUTPUT2">[4]Equity!#REF!</definedName>
    <definedName name="Page_3" localSheetId="0">[6]Multiples!#REF!</definedName>
    <definedName name="Page_3">[6]Multiples!#REF!</definedName>
    <definedName name="prefstock">'[3]DCF Assumptions'!$L$8</definedName>
    <definedName name="price" localSheetId="0">[2]IS!#REF!</definedName>
    <definedName name="price">[2]IS!#REF!</definedName>
    <definedName name="_xlnm.Print_Area" localSheetId="1">'Revenue Build'!$B$1:$T$14</definedName>
    <definedName name="Printsheet" localSheetId="0">[7]!Printsheet</definedName>
    <definedName name="Printsheet">[7]!Printsheet</definedName>
    <definedName name="q" localSheetId="0">#REF!</definedName>
    <definedName name="q">#REF!</definedName>
    <definedName name="qvq" localSheetId="0">#REF!</definedName>
    <definedName name="qvq">#REF!</definedName>
    <definedName name="qvqwithc" localSheetId="0">#REF!</definedName>
    <definedName name="qvqwithc">#REF!</definedName>
    <definedName name="rate">'[3]DCF Assumptions'!$F$11</definedName>
    <definedName name="rp" localSheetId="0">[8]IS!#REF!</definedName>
    <definedName name="rp">[8]IS!#REF!</definedName>
    <definedName name="s" hidden="1">{"PR1","pr1",TRUE,"Sch PR-1"}</definedName>
    <definedName name="sastep" localSheetId="0">#REF!</definedName>
    <definedName name="sastep">#REF!</definedName>
    <definedName name="sasum" localSheetId="0">#REF!</definedName>
    <definedName name="sasum">#REF!</definedName>
    <definedName name="sd" localSheetId="0">[2]IS!#REF!</definedName>
    <definedName name="sd">[2]IS!#REF!</definedName>
    <definedName name="sd.old" localSheetId="0">[2]IS!#REF!</definedName>
    <definedName name="sd.old">[2]IS!#REF!</definedName>
    <definedName name="sdsds" hidden="1">{"PR1","pr1",TRUE,"Sch PR-1"}</definedName>
    <definedName name="sencount" hidden="1">1</definedName>
    <definedName name="Sesitivity_Analysis_Austin" localSheetId="0">#REF!</definedName>
    <definedName name="Sesitivity_Analysis_Austin">#REF!</definedName>
    <definedName name="shareprice">'[3]DCF Assumptions'!$L$5</definedName>
    <definedName name="sharesout">'[3]DCF Assumptions'!$L$6</definedName>
    <definedName name="solver_adj" hidden="1">#REF!</definedName>
    <definedName name="solver_cvg" hidden="1">0.0001</definedName>
    <definedName name="solver_drv" hidden="1">1</definedName>
    <definedName name="solver_est" hidden="1">1</definedName>
    <definedName name="solver_itr" hidden="1">100</definedName>
    <definedName name="solver_lhs1" hidden="1">#REF!</definedName>
    <definedName name="solver_lhs10" hidden="1">#REF!</definedName>
    <definedName name="solver_lhs11" hidden="1">#REF!</definedName>
    <definedName name="solver_lhs2" hidden="1">#REF!</definedName>
    <definedName name="solver_lhs3" hidden="1">#REF!</definedName>
    <definedName name="solver_lhs4" hidden="1">#REF!</definedName>
    <definedName name="solver_lhs5" hidden="1">#REF!</definedName>
    <definedName name="solver_lhs6" hidden="1">#REF!</definedName>
    <definedName name="solver_lhs7" hidden="1">#REF!</definedName>
    <definedName name="solver_lhs8" hidden="1">#REF!</definedName>
    <definedName name="solver_lhs9" hidden="1">#REF!</definedName>
    <definedName name="solver_lin" hidden="1">2</definedName>
    <definedName name="solver_neg" hidden="1">2</definedName>
    <definedName name="solver_num" hidden="1">1</definedName>
    <definedName name="solver_nwt" hidden="1">1</definedName>
    <definedName name="solver_opt" hidden="1">#REF!</definedName>
    <definedName name="solver_pre" hidden="1">0.000001</definedName>
    <definedName name="solver_rel1" hidden="1">2</definedName>
    <definedName name="solver_rel10" hidden="1">1</definedName>
    <definedName name="solver_rel11" hidden="1">3</definedName>
    <definedName name="solver_rel2" hidden="1">2</definedName>
    <definedName name="solver_rel3" hidden="1">2</definedName>
    <definedName name="solver_rel4" hidden="1">2</definedName>
    <definedName name="solver_rel5" hidden="1">1</definedName>
    <definedName name="solver_rel6" hidden="1">3</definedName>
    <definedName name="solver_rel7" hidden="1">2</definedName>
    <definedName name="solver_rel8" hidden="1">1</definedName>
    <definedName name="solver_rel9" hidden="1">3</definedName>
    <definedName name="solver_rhs1" hidden="1">#REF!</definedName>
    <definedName name="solver_rhs10" hidden="1">#REF!</definedName>
    <definedName name="solver_rhs11" hidden="1">#REF!</definedName>
    <definedName name="solver_rhs2" hidden="1">#REF!</definedName>
    <definedName name="solver_rhs3" hidden="1">#REF!</definedName>
    <definedName name="solver_rhs4" hidden="1">#REF!</definedName>
    <definedName name="solver_rhs5" hidden="1">#REF!</definedName>
    <definedName name="solver_rhs6" hidden="1">#REF!</definedName>
    <definedName name="solver_rhs7" hidden="1">#REF!</definedName>
    <definedName name="solver_rhs8" hidden="1">#REF!</definedName>
    <definedName name="solver_rhs9" hidden="1">#REF!</definedName>
    <definedName name="solver_scl" hidden="1">2</definedName>
    <definedName name="solver_sho" hidden="1">2</definedName>
    <definedName name="solver_tim" hidden="1">100</definedName>
    <definedName name="solver_tol" hidden="1">0.05</definedName>
    <definedName name="solver_typ" hidden="1">3</definedName>
    <definedName name="solver_val" hidden="1">1053</definedName>
    <definedName name="sssssss" hidden="1">{"PR1","pr1",TRUE,"Sch PR-1"}</definedName>
    <definedName name="stock_price_date">'[9]Comp Inputs'!$E$2</definedName>
    <definedName name="Subheader">'[3]DCF Assumptions'!$F$6</definedName>
    <definedName name="SUMExtraCredit" localSheetId="0">#REF!</definedName>
    <definedName name="SUMExtraCredit">#REF!</definedName>
    <definedName name="SUMIF" localSheetId="0">#REF!</definedName>
    <definedName name="SUMIF">#REF!</definedName>
    <definedName name="SUMIFExtraCredit" localSheetId="0">#REF!</definedName>
    <definedName name="SUMIFExtraCredit">#REF!</definedName>
    <definedName name="targ">'[1]Exhange Ratio'!$W$10</definedName>
    <definedName name="target">'[3]DCF Assumptions'!$L$13</definedName>
    <definedName name="tax">'[3]DCF Assumptions'!$F$8</definedName>
    <definedName name="termgrowth">'[3]DCF Assumptions'!$F$10</definedName>
    <definedName name="TICKER">'[4]LTM Price'!$A$10</definedName>
    <definedName name="ticker2">[10]Input!$H$4</definedName>
    <definedName name="ticker4">[10]Ownership!$C$58</definedName>
    <definedName name="Total" localSheetId="0">#REF!</definedName>
    <definedName name="Total">#REF!</definedName>
    <definedName name="valdate">'[3]DCF Assumptions'!$F$9</definedName>
    <definedName name="wrn.Aging._.and._.Trend._.Analysis." hidden="1">{#N/A,#N/A,FALSE,"Aging Summary";#N/A,#N/A,FALSE,"Ratio Analysis";#N/A,#N/A,FALSE,"Test 120 Day Accts";#N/A,#N/A,FALSE,"Tickmarks"}</definedName>
    <definedName name="wrn.all." hidden="1">{#N/A,#N/A,FALSE,"Time Warner";#N/A,#N/A,FALSE,"Entertainment Group";#N/A,#N/A,FALSE,"EBITDA";#N/A,#N/A,FALSE,"Notes"}</definedName>
    <definedName name="wrn.Comcast." hidden="1">{"EPS_one",#N/A,FALSE,"96-02 EPS";"EPS_two",#N/A,FALSE,"96-02 EPS";"Newrev_one",#N/A,FALSE,"New rev 97 - 02";"Newrev_two",#N/A,FALSE,"New rev 97 - 02";"cable_one",#N/A,FALSE,"cable 96-02";"cable_two",#N/A,FALSE,"cable 96-02";"data.page",#N/A,FALSE,"Data_page"}</definedName>
    <definedName name="wrn.Earnings._.Model.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wrn.Models." hidden="1">{"cable_one",#N/A,FALSE,"cable 96-02";"cable_two",#N/A,FALSE,"cable 96-02";"Newrev_one",#N/A,FALSE,"New rev 97 - 02";"Newrev_two",#N/A,FALSE,"New rev 97 - 02"}</definedName>
    <definedName name="wrn.Report_PR_1." hidden="1">{"PR1","pr1",TRUE,"Sch PR-1"}</definedName>
    <definedName name="yield">'[3]DCF Assumptions'!$F$13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6" i="19" l="1"/>
  <c r="F16" i="19"/>
  <c r="E16" i="19"/>
  <c r="D16" i="19"/>
  <c r="G10" i="19"/>
  <c r="F10" i="19"/>
  <c r="E10" i="19"/>
  <c r="D10" i="19"/>
  <c r="G19" i="19"/>
  <c r="F19" i="19"/>
  <c r="E19" i="19"/>
  <c r="D19" i="19"/>
  <c r="G7" i="19" l="1"/>
  <c r="F7" i="19"/>
  <c r="E7" i="19"/>
  <c r="D7" i="19"/>
  <c r="E13" i="19" l="1"/>
  <c r="E18" i="19" s="1"/>
  <c r="E23" i="19" s="1"/>
  <c r="F13" i="19"/>
  <c r="F18" i="19" s="1"/>
  <c r="F23" i="19" s="1"/>
  <c r="D13" i="19"/>
  <c r="D18" i="19" s="1"/>
  <c r="D23" i="19" s="1"/>
  <c r="G12" i="17" l="1"/>
  <c r="H12" i="17" s="1"/>
  <c r="E12" i="17"/>
  <c r="E13" i="17" s="1"/>
  <c r="D12" i="17"/>
  <c r="D13" i="17" s="1"/>
  <c r="C12" i="17"/>
  <c r="C13" i="17" s="1"/>
  <c r="F13" i="17"/>
  <c r="H13" i="17" l="1"/>
  <c r="I12" i="17"/>
  <c r="I13" i="17" s="1"/>
  <c r="G13" i="17"/>
  <c r="J12" i="17" l="1"/>
  <c r="G13" i="19" l="1"/>
  <c r="G18" i="19" s="1"/>
  <c r="G23" i="19" s="1"/>
  <c r="K12" i="17"/>
  <c r="J13" i="17"/>
  <c r="L12" i="17" l="1"/>
  <c r="K13" i="17"/>
  <c r="M12" i="17" l="1"/>
  <c r="L13" i="17"/>
  <c r="N12" i="17" l="1"/>
  <c r="M13" i="17"/>
  <c r="O12" i="17" l="1"/>
  <c r="N13" i="17"/>
  <c r="P12" i="17" l="1"/>
  <c r="O13" i="17"/>
  <c r="Q12" i="17" l="1"/>
  <c r="P13" i="17"/>
  <c r="R12" i="17" l="1"/>
  <c r="Q13" i="17"/>
  <c r="S12" i="17" l="1"/>
  <c r="R13" i="17"/>
  <c r="T12" i="17" l="1"/>
  <c r="T13" i="17" s="1"/>
  <c r="S13" i="17"/>
</calcChain>
</file>

<file path=xl/sharedStrings.xml><?xml version="1.0" encoding="utf-8"?>
<sst xmlns="http://schemas.openxmlformats.org/spreadsheetml/2006/main" count="77" uniqueCount="55">
  <si>
    <t>2019A</t>
  </si>
  <si>
    <t>2020A</t>
  </si>
  <si>
    <t>2021E</t>
  </si>
  <si>
    <t>2022E</t>
  </si>
  <si>
    <t>2023E</t>
  </si>
  <si>
    <t>2024E</t>
  </si>
  <si>
    <t>2025E</t>
  </si>
  <si>
    <t>2026E</t>
  </si>
  <si>
    <t>2027E</t>
  </si>
  <si>
    <t>2028E</t>
  </si>
  <si>
    <t>2029E</t>
  </si>
  <si>
    <t>2030E</t>
  </si>
  <si>
    <t>2031E</t>
  </si>
  <si>
    <t>2032E</t>
  </si>
  <si>
    <t>2033E</t>
  </si>
  <si>
    <t>2034E</t>
  </si>
  <si>
    <t>2035E</t>
  </si>
  <si>
    <t>Gross Profit</t>
  </si>
  <si>
    <t>2018A</t>
  </si>
  <si>
    <t>Free Cash Flow</t>
  </si>
  <si>
    <t>Revenue</t>
  </si>
  <si>
    <t>EBIT</t>
  </si>
  <si>
    <t>mRNA Covid-19 Vaccine</t>
  </si>
  <si>
    <t>mRNA Flu Vaccine</t>
  </si>
  <si>
    <t>mRNA RSV Vacine</t>
  </si>
  <si>
    <t>mRNA CMV Vaccine</t>
  </si>
  <si>
    <t>(in millions)</t>
  </si>
  <si>
    <t>Free Cash Flow projections:</t>
  </si>
  <si>
    <t>Taxes on EBIT</t>
  </si>
  <si>
    <t>Less: Capex</t>
  </si>
  <si>
    <t>Less: Investment in NWC</t>
  </si>
  <si>
    <t>Terminal Value</t>
  </si>
  <si>
    <t>PV of FCF</t>
  </si>
  <si>
    <t>PV of Terminal Value</t>
  </si>
  <si>
    <t>Excess cash</t>
  </si>
  <si>
    <t>Enterprise value</t>
  </si>
  <si>
    <t>Less: Debt</t>
  </si>
  <si>
    <t>Equity value</t>
  </si>
  <si>
    <t>Number of shares</t>
  </si>
  <si>
    <t>Intrisic value per share</t>
  </si>
  <si>
    <t>WACC</t>
  </si>
  <si>
    <t>terminal growth rate</t>
  </si>
  <si>
    <t xml:space="preserve">R&amp;D </t>
  </si>
  <si>
    <t>SG&amp;A</t>
  </si>
  <si>
    <t>nm</t>
  </si>
  <si>
    <t>NOPAT</t>
  </si>
  <si>
    <t>Add: Depreciation &amp; Amortization</t>
  </si>
  <si>
    <t>Cost of Goods Sold (ex D&amp;A)</t>
  </si>
  <si>
    <t>Depreciation &amp; Amortization</t>
  </si>
  <si>
    <t>Valuation of Moderna (MRNA)</t>
  </si>
  <si>
    <t>Discounted Cash Flows</t>
  </si>
  <si>
    <t>Grant Revenue</t>
  </si>
  <si>
    <t>Total Revenue</t>
  </si>
  <si>
    <t>Revenue Build</t>
  </si>
  <si>
    <t>Add: Increase in Unearned Revenue (LT)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</si>
</sst>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_);_(* \(#,##0.0\);_(* &quot;-&quot;?_);_(@_)"/>
    <numFmt numFmtId="165" formatCode="General&quot;E&quot;"/>
    <numFmt numFmtId="166" formatCode="&quot;$&quot;#,##0.0_);\(&quot;$&quot;#,##0.0\)"/>
    <numFmt numFmtId="167" formatCode="0.0%"/>
    <numFmt numFmtId="168" formatCode="0.0_)"/>
    <numFmt numFmtId="169" formatCode="###0;###0"/>
    <numFmt numFmtId="170" formatCode="_(* #,##0.0_);_(* \(#,##0.0\);_(* &quot;-&quot;??_);_(@_)"/>
    <numFmt numFmtId="171" formatCode="#,##0.0_);\(#,##0.0\);#,##0.0_);@_)"/>
    <numFmt numFmtId="172" formatCode="_([$$-409]* #,##0.0_);_([$$-409]* \(#,##0.0\);_([$$-409]* &quot;-&quot;??_);_(@_)"/>
    <numFmt numFmtId="173" formatCode="_(&quot;$&quot;* #,##0.0_);_(&quot;$&quot;* \(#,##0.0\);_(&quot;$&quot;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Franklin Gothic Book"/>
      <family val="2"/>
    </font>
    <font>
      <sz val="10"/>
      <name val="Arial"/>
      <family val="2"/>
    </font>
    <font>
      <sz val="10"/>
      <color theme="1"/>
      <name val="Calibri"/>
      <family val="2"/>
      <scheme val="minor"/>
    </font>
    <font>
      <sz val="9"/>
      <name val="Franklin Gothic Book"/>
      <family val="2"/>
    </font>
    <font>
      <sz val="8"/>
      <name val="Helvetica"/>
      <family val="2"/>
    </font>
    <font>
      <sz val="12"/>
      <color theme="1"/>
      <name val="Garamond"/>
      <family val="1"/>
    </font>
    <font>
      <sz val="12"/>
      <name val="Garamond"/>
      <family val="1"/>
    </font>
    <font>
      <b/>
      <sz val="12"/>
      <name val="Garamond"/>
      <family val="1"/>
    </font>
    <font>
      <b/>
      <sz val="12"/>
      <color theme="1"/>
      <name val="Garamond"/>
      <family val="1"/>
    </font>
    <font>
      <sz val="8"/>
      <name val="Garamond"/>
      <family val="1"/>
    </font>
    <font>
      <i/>
      <sz val="12"/>
      <name val="Garamond"/>
      <family val="1"/>
    </font>
    <font>
      <sz val="12"/>
      <color rgb="FF000000"/>
      <name val="Garamond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</fills>
  <borders count="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5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3" fillId="0" borderId="0"/>
    <xf numFmtId="0" fontId="3" fillId="0" borderId="0"/>
    <xf numFmtId="0" fontId="4" fillId="0" borderId="0"/>
    <xf numFmtId="0" fontId="1" fillId="0" borderId="0"/>
    <xf numFmtId="0" fontId="5" fillId="0" borderId="0"/>
    <xf numFmtId="43" fontId="1" fillId="0" borderId="0" applyFont="0" applyFill="0" applyBorder="0" applyAlignment="0" applyProtection="0"/>
    <xf numFmtId="0" fontId="1" fillId="0" borderId="0"/>
    <xf numFmtId="0" fontId="6" fillId="0" borderId="0"/>
    <xf numFmtId="0" fontId="3" fillId="0" borderId="0"/>
    <xf numFmtId="0" fontId="3" fillId="0" borderId="0"/>
    <xf numFmtId="0" fontId="3" fillId="0" borderId="0">
      <alignment horizontal="right"/>
    </xf>
  </cellStyleXfs>
  <cellXfs count="91">
    <xf numFmtId="0" fontId="0" fillId="0" borderId="0" xfId="0"/>
    <xf numFmtId="0" fontId="7" fillId="0" borderId="0" xfId="0" applyFont="1"/>
    <xf numFmtId="37" fontId="8" fillId="0" borderId="0" xfId="0" applyNumberFormat="1" applyFont="1" applyAlignment="1">
      <alignment horizontal="center" vertical="top"/>
    </xf>
    <xf numFmtId="0" fontId="9" fillId="0" borderId="0" xfId="0" applyFont="1" applyAlignment="1">
      <alignment horizontal="left" vertical="top"/>
    </xf>
    <xf numFmtId="0" fontId="7" fillId="0" borderId="0" xfId="0" applyFont="1" applyAlignment="1">
      <alignment horizontal="left" vertical="top"/>
    </xf>
    <xf numFmtId="0" fontId="8" fillId="2" borderId="0" xfId="0" applyFont="1" applyFill="1"/>
    <xf numFmtId="0" fontId="8" fillId="2" borderId="0" xfId="0" applyFont="1" applyFill="1" applyAlignment="1">
      <alignment horizontal="left" vertical="top"/>
    </xf>
    <xf numFmtId="169" fontId="9" fillId="2" borderId="5" xfId="0" applyNumberFormat="1" applyFont="1" applyFill="1" applyBorder="1" applyAlignment="1">
      <alignment horizontal="center" vertical="top"/>
    </xf>
    <xf numFmtId="169" fontId="9" fillId="2" borderId="6" xfId="0" applyNumberFormat="1" applyFont="1" applyFill="1" applyBorder="1" applyAlignment="1">
      <alignment horizontal="center" vertical="top"/>
    </xf>
    <xf numFmtId="169" fontId="9" fillId="2" borderId="0" xfId="0" applyNumberFormat="1" applyFont="1" applyFill="1" applyAlignment="1">
      <alignment horizontal="center" vertical="top"/>
    </xf>
    <xf numFmtId="169" fontId="9" fillId="2" borderId="1" xfId="0" applyNumberFormat="1" applyFont="1" applyFill="1" applyBorder="1" applyAlignment="1">
      <alignment horizontal="center" vertical="top"/>
    </xf>
    <xf numFmtId="0" fontId="8" fillId="0" borderId="0" xfId="0" applyFont="1" applyAlignment="1">
      <alignment horizontal="left" vertical="top"/>
    </xf>
    <xf numFmtId="0" fontId="8" fillId="0" borderId="0" xfId="0" applyFont="1"/>
    <xf numFmtId="170" fontId="8" fillId="0" borderId="0" xfId="9" applyNumberFormat="1" applyFont="1" applyFill="1" applyBorder="1" applyAlignment="1">
      <alignment horizontal="center" vertical="top"/>
    </xf>
    <xf numFmtId="170" fontId="8" fillId="0" borderId="1" xfId="9" applyNumberFormat="1" applyFont="1" applyFill="1" applyBorder="1" applyAlignment="1">
      <alignment horizontal="center" vertical="top"/>
    </xf>
    <xf numFmtId="170" fontId="7" fillId="0" borderId="0" xfId="9" applyNumberFormat="1" applyFont="1"/>
    <xf numFmtId="170" fontId="8" fillId="0" borderId="2" xfId="9" applyNumberFormat="1" applyFont="1" applyFill="1" applyBorder="1" applyAlignment="1">
      <alignment horizontal="center" vertical="top"/>
    </xf>
    <xf numFmtId="170" fontId="8" fillId="0" borderId="4" xfId="9" applyNumberFormat="1" applyFont="1" applyFill="1" applyBorder="1" applyAlignment="1">
      <alignment horizontal="center" vertical="top"/>
    </xf>
    <xf numFmtId="0" fontId="7" fillId="0" borderId="1" xfId="0" applyFont="1" applyBorder="1"/>
    <xf numFmtId="43" fontId="7" fillId="0" borderId="0" xfId="0" applyNumberFormat="1" applyFont="1"/>
    <xf numFmtId="0" fontId="9" fillId="0" borderId="0" xfId="14" applyFont="1" applyAlignment="1">
      <alignment horizontal="left"/>
    </xf>
    <xf numFmtId="37" fontId="8" fillId="0" borderId="1" xfId="0" applyNumberFormat="1" applyFont="1" applyBorder="1" applyAlignment="1">
      <alignment horizontal="center" vertical="top"/>
    </xf>
    <xf numFmtId="170" fontId="8" fillId="0" borderId="0" xfId="9" applyNumberFormat="1" applyFont="1" applyAlignment="1">
      <alignment horizontal="center" vertical="top"/>
    </xf>
    <xf numFmtId="170" fontId="8" fillId="0" borderId="1" xfId="9" applyNumberFormat="1" applyFont="1" applyBorder="1" applyAlignment="1">
      <alignment horizontal="center" vertical="top"/>
    </xf>
    <xf numFmtId="170" fontId="8" fillId="0" borderId="2" xfId="9" applyNumberFormat="1" applyFont="1" applyBorder="1" applyAlignment="1">
      <alignment horizontal="right" vertical="top"/>
    </xf>
    <xf numFmtId="170" fontId="8" fillId="0" borderId="4" xfId="9" applyNumberFormat="1" applyFont="1" applyFill="1" applyBorder="1" applyAlignment="1">
      <alignment horizontal="right" vertical="top"/>
    </xf>
    <xf numFmtId="170" fontId="8" fillId="0" borderId="3" xfId="9" applyNumberFormat="1" applyFont="1" applyFill="1" applyBorder="1" applyAlignment="1">
      <alignment horizontal="center" vertical="top"/>
    </xf>
    <xf numFmtId="0" fontId="10" fillId="0" borderId="0" xfId="0" applyFont="1"/>
    <xf numFmtId="170" fontId="10" fillId="0" borderId="0" xfId="9" applyNumberFormat="1" applyFont="1"/>
    <xf numFmtId="9" fontId="8" fillId="0" borderId="0" xfId="2" applyFont="1" applyFill="1" applyBorder="1" applyAlignment="1">
      <alignment horizontal="center" vertical="top"/>
    </xf>
    <xf numFmtId="0" fontId="7" fillId="0" borderId="0" xfId="0" quotePrefix="1" applyFont="1"/>
    <xf numFmtId="171" fontId="10" fillId="0" borderId="0" xfId="0" applyNumberFormat="1" applyFont="1" applyAlignment="1">
      <alignment horizontal="centerContinuous"/>
    </xf>
    <xf numFmtId="0" fontId="7" fillId="0" borderId="0" xfId="0" applyFont="1" applyAlignment="1">
      <alignment horizontal="centerContinuous"/>
    </xf>
    <xf numFmtId="10" fontId="7" fillId="0" borderId="0" xfId="0" quotePrefix="1" applyNumberFormat="1" applyFont="1"/>
    <xf numFmtId="10" fontId="10" fillId="0" borderId="0" xfId="0" quotePrefix="1" applyNumberFormat="1" applyFont="1"/>
    <xf numFmtId="10" fontId="7" fillId="0" borderId="0" xfId="0" applyNumberFormat="1" applyFont="1"/>
    <xf numFmtId="3" fontId="7" fillId="0" borderId="0" xfId="0" applyNumberFormat="1" applyFont="1"/>
    <xf numFmtId="3" fontId="10" fillId="0" borderId="0" xfId="0" applyNumberFormat="1" applyFont="1"/>
    <xf numFmtId="170" fontId="9" fillId="4" borderId="5" xfId="9" applyNumberFormat="1" applyFont="1" applyFill="1" applyBorder="1" applyAlignment="1">
      <alignment horizontal="center" vertical="top"/>
    </xf>
    <xf numFmtId="10" fontId="10" fillId="0" borderId="0" xfId="0" applyNumberFormat="1" applyFont="1"/>
    <xf numFmtId="0" fontId="11" fillId="0" borderId="0" xfId="7" applyFont="1"/>
    <xf numFmtId="0" fontId="8" fillId="0" borderId="0" xfId="7" applyFont="1"/>
    <xf numFmtId="0" fontId="12" fillId="0" borderId="0" xfId="7" applyFont="1"/>
    <xf numFmtId="166" fontId="8" fillId="0" borderId="0" xfId="7" applyNumberFormat="1" applyFont="1"/>
    <xf numFmtId="0" fontId="8" fillId="0" borderId="0" xfId="7" applyFont="1" applyAlignment="1">
      <alignment horizontal="center"/>
    </xf>
    <xf numFmtId="167" fontId="8" fillId="0" borderId="0" xfId="7" applyNumberFormat="1" applyFont="1"/>
    <xf numFmtId="7" fontId="8" fillId="0" borderId="0" xfId="7" applyNumberFormat="1" applyFont="1"/>
    <xf numFmtId="168" fontId="8" fillId="0" borderId="0" xfId="7" applyNumberFormat="1" applyFont="1"/>
    <xf numFmtId="3" fontId="8" fillId="0" borderId="0" xfId="7" applyNumberFormat="1" applyFont="1"/>
    <xf numFmtId="0" fontId="8" fillId="0" borderId="0" xfId="7" applyFont="1" applyAlignment="1">
      <alignment horizontal="right"/>
    </xf>
    <xf numFmtId="5" fontId="8" fillId="0" borderId="0" xfId="7" applyNumberFormat="1" applyFont="1"/>
    <xf numFmtId="22" fontId="8" fillId="0" borderId="0" xfId="7" applyNumberFormat="1" applyFont="1" applyAlignment="1">
      <alignment horizontal="left"/>
    </xf>
    <xf numFmtId="164" fontId="8" fillId="3" borderId="0" xfId="8" applyNumberFormat="1" applyFont="1" applyFill="1" applyAlignment="1">
      <alignment horizontal="right"/>
    </xf>
    <xf numFmtId="164" fontId="8" fillId="3" borderId="0" xfId="8" applyNumberFormat="1" applyFont="1" applyFill="1" applyAlignment="1">
      <alignment horizontal="left"/>
    </xf>
    <xf numFmtId="164" fontId="12" fillId="3" borderId="0" xfId="8" applyNumberFormat="1" applyFont="1" applyFill="1" applyAlignment="1">
      <alignment horizontal="left" indent="5"/>
    </xf>
    <xf numFmtId="0" fontId="13" fillId="0" borderId="0" xfId="0" applyFont="1" applyAlignment="1">
      <alignment horizontal="right" vertical="center"/>
    </xf>
    <xf numFmtId="0" fontId="8" fillId="0" borderId="0" xfId="7" applyFont="1" applyAlignment="1">
      <alignment horizontal="left"/>
    </xf>
    <xf numFmtId="165" fontId="8" fillId="3" borderId="0" xfId="8" applyNumberFormat="1" applyFont="1" applyFill="1" applyAlignment="1">
      <alignment horizontal="left"/>
    </xf>
    <xf numFmtId="0" fontId="12" fillId="0" borderId="0" xfId="7" applyFont="1" applyAlignment="1">
      <alignment horizontal="left"/>
    </xf>
    <xf numFmtId="164" fontId="8" fillId="3" borderId="1" xfId="8" applyNumberFormat="1" applyFont="1" applyFill="1" applyBorder="1" applyAlignment="1">
      <alignment horizontal="right"/>
    </xf>
    <xf numFmtId="164" fontId="8" fillId="3" borderId="2" xfId="8" applyNumberFormat="1" applyFont="1" applyFill="1" applyBorder="1" applyAlignment="1">
      <alignment horizontal="left"/>
    </xf>
    <xf numFmtId="170" fontId="8" fillId="3" borderId="0" xfId="9" applyNumberFormat="1" applyFont="1" applyFill="1" applyBorder="1" applyAlignment="1">
      <alignment horizontal="left"/>
    </xf>
    <xf numFmtId="170" fontId="8" fillId="3" borderId="0" xfId="9" applyNumberFormat="1" applyFont="1" applyFill="1" applyBorder="1" applyAlignment="1">
      <alignment horizontal="right"/>
    </xf>
    <xf numFmtId="170" fontId="8" fillId="3" borderId="1" xfId="9" applyNumberFormat="1" applyFont="1" applyFill="1" applyBorder="1" applyAlignment="1">
      <alignment horizontal="right"/>
    </xf>
    <xf numFmtId="170" fontId="8" fillId="3" borderId="2" xfId="9" applyNumberFormat="1" applyFont="1" applyFill="1" applyBorder="1" applyAlignment="1">
      <alignment horizontal="right"/>
    </xf>
    <xf numFmtId="170" fontId="8" fillId="3" borderId="4" xfId="9" applyNumberFormat="1" applyFont="1" applyFill="1" applyBorder="1" applyAlignment="1">
      <alignment horizontal="right"/>
    </xf>
    <xf numFmtId="170" fontId="12" fillId="3" borderId="0" xfId="9" applyNumberFormat="1" applyFont="1" applyFill="1" applyBorder="1" applyAlignment="1">
      <alignment horizontal="left" indent="5"/>
    </xf>
    <xf numFmtId="170" fontId="12" fillId="3" borderId="0" xfId="9" applyNumberFormat="1" applyFont="1" applyFill="1" applyBorder="1" applyAlignment="1">
      <alignment horizontal="left" indent="4"/>
    </xf>
    <xf numFmtId="170" fontId="12" fillId="3" borderId="0" xfId="9" applyNumberFormat="1" applyFont="1" applyFill="1" applyBorder="1" applyAlignment="1">
      <alignment horizontal="right"/>
    </xf>
    <xf numFmtId="170" fontId="8" fillId="0" borderId="0" xfId="9" applyNumberFormat="1" applyFont="1" applyBorder="1"/>
    <xf numFmtId="172" fontId="8" fillId="3" borderId="0" xfId="9" applyNumberFormat="1" applyFont="1" applyFill="1" applyBorder="1" applyAlignment="1">
      <alignment horizontal="right"/>
    </xf>
    <xf numFmtId="172" fontId="8" fillId="3" borderId="1" xfId="9" applyNumberFormat="1" applyFont="1" applyFill="1" applyBorder="1" applyAlignment="1">
      <alignment horizontal="right"/>
    </xf>
    <xf numFmtId="164" fontId="9" fillId="4" borderId="0" xfId="8" applyNumberFormat="1" applyFont="1" applyFill="1" applyAlignment="1">
      <alignment horizontal="left"/>
    </xf>
    <xf numFmtId="164" fontId="12" fillId="3" borderId="2" xfId="8" applyNumberFormat="1" applyFont="1" applyFill="1" applyBorder="1" applyAlignment="1">
      <alignment horizontal="left"/>
    </xf>
    <xf numFmtId="0" fontId="9" fillId="2" borderId="2" xfId="8" applyFont="1" applyFill="1" applyBorder="1" applyAlignment="1">
      <alignment horizontal="right"/>
    </xf>
    <xf numFmtId="0" fontId="9" fillId="3" borderId="2" xfId="8" applyFont="1" applyFill="1" applyBorder="1" applyAlignment="1">
      <alignment horizontal="right"/>
    </xf>
    <xf numFmtId="165" fontId="9" fillId="3" borderId="4" xfId="8" applyNumberFormat="1" applyFont="1" applyFill="1" applyBorder="1" applyAlignment="1">
      <alignment horizontal="right"/>
    </xf>
    <xf numFmtId="165" fontId="9" fillId="3" borderId="2" xfId="8" applyNumberFormat="1" applyFont="1" applyFill="1" applyBorder="1" applyAlignment="1">
      <alignment horizontal="right"/>
    </xf>
    <xf numFmtId="0" fontId="8" fillId="0" borderId="2" xfId="7" applyFont="1" applyBorder="1"/>
    <xf numFmtId="170" fontId="9" fillId="4" borderId="7" xfId="9" applyNumberFormat="1" applyFont="1" applyFill="1" applyBorder="1" applyAlignment="1">
      <alignment horizontal="center" vertical="top"/>
    </xf>
    <xf numFmtId="170" fontId="9" fillId="4" borderId="8" xfId="9" applyNumberFormat="1" applyFont="1" applyFill="1" applyBorder="1" applyAlignment="1">
      <alignment horizontal="center" vertical="top"/>
    </xf>
    <xf numFmtId="9" fontId="8" fillId="0" borderId="0" xfId="2" applyFont="1" applyFill="1" applyBorder="1" applyAlignment="1">
      <alignment horizontal="right" vertical="top"/>
    </xf>
    <xf numFmtId="173" fontId="9" fillId="4" borderId="7" xfId="1" applyNumberFormat="1" applyFont="1" applyFill="1" applyBorder="1" applyAlignment="1">
      <alignment horizontal="right"/>
    </xf>
    <xf numFmtId="173" fontId="9" fillId="4" borderId="8" xfId="1" applyNumberFormat="1" applyFont="1" applyFill="1" applyBorder="1" applyAlignment="1">
      <alignment horizontal="right"/>
    </xf>
    <xf numFmtId="170" fontId="8" fillId="0" borderId="0" xfId="9" applyNumberFormat="1" applyFont="1" applyFill="1" applyBorder="1" applyAlignment="1">
      <alignment horizontal="right" vertical="top"/>
    </xf>
    <xf numFmtId="37" fontId="8" fillId="0" borderId="0" xfId="0" applyNumberFormat="1" applyFont="1" applyAlignment="1">
      <alignment horizontal="right" vertical="top"/>
    </xf>
    <xf numFmtId="37" fontId="8" fillId="0" borderId="1" xfId="0" applyNumberFormat="1" applyFont="1" applyBorder="1" applyAlignment="1">
      <alignment horizontal="right" vertical="top"/>
    </xf>
    <xf numFmtId="170" fontId="8" fillId="0" borderId="4" xfId="9" applyNumberFormat="1" applyFont="1" applyBorder="1" applyAlignment="1">
      <alignment horizontal="right" vertical="top"/>
    </xf>
    <xf numFmtId="170" fontId="8" fillId="0" borderId="1" xfId="9" applyNumberFormat="1" applyFont="1" applyFill="1" applyBorder="1" applyAlignment="1">
      <alignment horizontal="right" vertical="top"/>
    </xf>
    <xf numFmtId="0" fontId="10" fillId="0" borderId="0" xfId="0" applyFont="1" applyAlignment="1">
      <alignment horizontal="center"/>
    </xf>
    <xf numFmtId="171" fontId="10" fillId="0" borderId="0" xfId="0" applyNumberFormat="1" applyFont="1" applyAlignment="1">
      <alignment horizontal="center" vertical="center" textRotation="90" wrapText="1"/>
    </xf>
  </cellXfs>
  <cellStyles count="15">
    <cellStyle name="Comma" xfId="9" builtinId="3"/>
    <cellStyle name="Currency" xfId="1" builtinId="4"/>
    <cellStyle name="Normal" xfId="0" builtinId="0"/>
    <cellStyle name="Normal 2" xfId="3" xr:uid="{24E40190-978D-46A5-BCD7-2DAA8206F857}"/>
    <cellStyle name="Normal 2 2" xfId="14" xr:uid="{21981D4A-64F4-4721-B722-53C01981CB46}"/>
    <cellStyle name="Normal 2 2 3 2" xfId="4" xr:uid="{904B166A-2338-404C-AD91-FE1026E637C3}"/>
    <cellStyle name="Normal 3" xfId="5" xr:uid="{AC3AB2C1-DBD6-46EC-84F9-72C2FA1C8558}"/>
    <cellStyle name="Normal 3 2" xfId="11" xr:uid="{760CB326-217D-4753-8607-D4D187A45B33}"/>
    <cellStyle name="Normal 4" xfId="6" xr:uid="{1B6ECB0A-2337-4672-A2D8-0640C827BDE5}"/>
    <cellStyle name="Normal 4 2" xfId="13" xr:uid="{721C1728-E746-46DC-BA1F-7E9857AADABA}"/>
    <cellStyle name="Normal 4 3" xfId="7" xr:uid="{F6FA2AD5-5F54-4E2E-B7E3-D4BEA6926F5E}"/>
    <cellStyle name="Normal 5" xfId="8" xr:uid="{A45A5AA3-4785-4301-8A77-55AD40B8F95B}"/>
    <cellStyle name="Normal 6" xfId="12" xr:uid="{0716DBE4-9C15-43DB-93BF-B2D9397F57AB}"/>
    <cellStyle name="Normal 7" xfId="10" xr:uid="{65BB1662-6745-466F-8224-71E674934E44}"/>
    <cellStyle name="Percent" xfId="2" builtinId="5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5" Type="http://schemas.openxmlformats.org/officeDocument/2006/relationships/externalLink" Target="externalLinks/externalLink3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8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ipelines\West%20Coast%20Pipeline\1%20westpipe%2010-27%20arrange%20by%20est%20close%20date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Work%20in%20Progress\Ind%20-%20Food%20&amp;%20Beverage\harris\Detailed%20Descriptions%20ABR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plotts/My%20Documents/FBE529Summer2007/Topic3Valuation/XXXDCFKey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abrams/Desktop/FBE%20421/Lulu%20DCF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Work%20in%20Progress\tulip2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Julia%20Gardner/My%20Documents/BAS/Departure2/Models/Models/Training%20Models/crr.dcf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Julia%20Gardner\My%20Documents\FBE%20421\Fall2002\Class%20Handouts\Handout5-13\10.16.reviewkey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@/Sf-user-9/CF%20Shared/Restaurant%20Folder/FOOD&amp;BEV%20COMPS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ofasecurities.com/Silverstein/Companies/Vans/vans_anna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Julia%20Gardner/Local%20Settings/Temporary%20Internet%20Files/OLK4/JuliaWACC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 westpipe 10-27 arrange by est"/>
      <sheetName val="Exhange Ratio"/>
      <sheetName val="Entry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__FDSCACHE__"/>
      <sheetName val="Input"/>
      <sheetName val="Output (New)"/>
      <sheetName val="Chart 1"/>
      <sheetName val="Overview"/>
      <sheetName val="Ownership"/>
      <sheetName val="]]Trading Stats"/>
      <sheetName val="]]Rationale"/>
      <sheetName val="]]Prism Data"/>
    </sheetNames>
    <sheetDataSet>
      <sheetData sheetId="0"/>
      <sheetData sheetId="1">
        <row r="4">
          <cell r="H4" t="str">
            <v>ABR</v>
          </cell>
        </row>
      </sheetData>
      <sheetData sheetId="2"/>
      <sheetData sheetId="3"/>
      <sheetData sheetId="4"/>
      <sheetData sheetId="5">
        <row r="58">
          <cell r="C58" t="str">
            <v>ABR</v>
          </cell>
        </row>
      </sheetData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IS"/>
      <sheetName val="BS"/>
      <sheetName val="Breakout"/>
      <sheetName val="WACC"/>
      <sheetName val="WACC (2)"/>
      <sheetName val="NDFCF"/>
      <sheetName val="DCFTV"/>
      <sheetName val="DCFMult1"/>
      <sheetName val="DCFMult2"/>
      <sheetName val="Sum"/>
      <sheetName val="Valuat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/>
      <sheetData sheetId="10"/>
      <sheetData sheetId="1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 Price Output"/>
      <sheetName val="WACCtemplate"/>
      <sheetName val="WACCtemplate (2)"/>
      <sheetName val="Tearsheet"/>
      <sheetName val="Notes"/>
      <sheetName val="DCF"/>
      <sheetName val="DCF Assumptions"/>
      <sheetName val="Multiples &amp; Operating Stats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>
        <row r="5">
          <cell r="F5" t="str">
            <v>Lululemon Athletica</v>
          </cell>
          <cell r="L5">
            <v>27.26</v>
          </cell>
        </row>
        <row r="6">
          <cell r="F6" t="str">
            <v>Dollars in millions, except per share</v>
          </cell>
          <cell r="L6">
            <v>73018.951000000001</v>
          </cell>
        </row>
        <row r="7">
          <cell r="F7">
            <v>39113</v>
          </cell>
          <cell r="L7">
            <v>2239.65</v>
          </cell>
        </row>
        <row r="8">
          <cell r="F8">
            <v>0.3</v>
          </cell>
          <cell r="L8">
            <v>2.2549999999999999</v>
          </cell>
        </row>
        <row r="9">
          <cell r="F9">
            <v>39113</v>
          </cell>
          <cell r="L9">
            <v>0</v>
          </cell>
        </row>
        <row r="10">
          <cell r="F10">
            <v>0.03</v>
          </cell>
          <cell r="L10">
            <v>0</v>
          </cell>
        </row>
        <row r="11">
          <cell r="F11">
            <v>8.72E-2</v>
          </cell>
          <cell r="L11">
            <v>52.31</v>
          </cell>
        </row>
        <row r="12">
          <cell r="F12">
            <v>13</v>
          </cell>
          <cell r="L12">
            <v>22.81</v>
          </cell>
        </row>
        <row r="13">
          <cell r="F13">
            <v>0</v>
          </cell>
          <cell r="L13">
            <v>40</v>
          </cell>
        </row>
      </sheetData>
      <sheetData sheetId="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__FDSCACHE__"/>
      <sheetName val="Entry"/>
      <sheetName val="Dollars"/>
      <sheetName val="% Rev"/>
      <sheetName val="Financial"/>
      <sheetName val="Equity"/>
      <sheetName val="Equity (2)"/>
      <sheetName val="Credit"/>
      <sheetName val="Beta"/>
      <sheetName val="Chart 1"/>
      <sheetName val="Chart 2"/>
      <sheetName val="LTM Pri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0">
          <cell r="A10">
            <v>0</v>
          </cell>
        </row>
        <row r="50">
          <cell r="E50" t="e">
            <v>#VALUE!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CF"/>
      <sheetName val="Synergy DCF"/>
      <sheetName val="WACC"/>
      <sheetName val="Equity"/>
      <sheetName val="Credit"/>
    </sheetNames>
    <sheetDataSet>
      <sheetData sheetId="0"/>
      <sheetData sheetId="1" refreshError="1"/>
      <sheetData sheetId="2" refreshError="1"/>
      <sheetData sheetId="3"/>
      <sheetData sheetId="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__FDSCACHE__"/>
      <sheetName val="KeyComp1"/>
      <sheetName val="KeyComp2"/>
      <sheetName val="Master Input"/>
      <sheetName val="Financials"/>
      <sheetName val="Multiples"/>
      <sheetName val="Financials (2)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/>
      <sheetData sheetId="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OD&amp;BEV COMPS"/>
      <sheetName val="FOOD&amp;BEV COMPS.xls"/>
    </sheetNames>
    <definedNames>
      <definedName name="Printsheet"/>
    </definedNames>
    <sheetDataSet>
      <sheetData sheetId="0" refreshError="1"/>
      <sheetData sheetId="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DR"/>
      <sheetName val="Rev"/>
      <sheetName val="IS"/>
      <sheetName val="Store-Footage"/>
      <sheetName val="BS"/>
      <sheetName val="CF"/>
      <sheetName val="Tables"/>
      <sheetName val="EPS sensitivity"/>
      <sheetName val="Intl"/>
      <sheetName val="Ownership"/>
      <sheetName val="seconda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__FDSCACHE__"/>
      <sheetName val="Comp Inputs"/>
      <sheetName val="Trading Multiples"/>
      <sheetName val="Financial Info."/>
      <sheetName val="Margins &amp; Growth"/>
      <sheetName val="Trading &amp; Other"/>
      <sheetName val="WACC"/>
      <sheetName val="Description"/>
    </sheetNames>
    <sheetDataSet>
      <sheetData sheetId="0"/>
      <sheetData sheetId="1">
        <row r="2">
          <cell r="E2">
            <v>37500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C72FA7-FA34-4D8C-BA2C-9FB3542880C5}">
  <sheetPr>
    <pageSetUpPr fitToPage="1"/>
  </sheetPr>
  <dimension ref="A1:X40"/>
  <sheetViews>
    <sheetView showGridLines="0" tabSelected="1" zoomScaleNormal="100" zoomScalePageLayoutView="70" workbookViewId="0">
      <selection activeCell="H19" sqref="H19"/>
    </sheetView>
  </sheetViews>
  <sheetFormatPr defaultColWidth="8.85546875" defaultRowHeight="17.25" customHeight="1" outlineLevelRow="1" x14ac:dyDescent="0.25"/>
  <cols>
    <col min="1" max="1" width="3.140625" customWidth="1"/>
    <col min="2" max="2" width="5.42578125" style="1" customWidth="1"/>
    <col min="3" max="3" width="35.5703125" style="1" customWidth="1"/>
    <col min="4" max="21" width="12.42578125" style="1" customWidth="1"/>
    <col min="22" max="22" width="6.5703125" customWidth="1"/>
    <col min="25" max="16384" width="8.85546875" style="1"/>
  </cols>
  <sheetData>
    <row r="1" spans="2:21" ht="17.25" customHeight="1" x14ac:dyDescent="0.25">
      <c r="B1" s="3" t="s">
        <v>49</v>
      </c>
      <c r="D1" s="4"/>
      <c r="E1" s="4"/>
      <c r="F1" s="4"/>
    </row>
    <row r="2" spans="2:21" ht="17.25" customHeight="1" x14ac:dyDescent="0.25">
      <c r="B2" s="5" t="s">
        <v>50</v>
      </c>
      <c r="D2" s="4"/>
      <c r="E2" s="4"/>
      <c r="F2" s="4"/>
    </row>
    <row r="3" spans="2:21" ht="17.25" customHeight="1" x14ac:dyDescent="0.25">
      <c r="B3" s="1" t="s">
        <v>26</v>
      </c>
      <c r="D3" s="4"/>
      <c r="E3" s="4"/>
      <c r="F3" s="4"/>
    </row>
    <row r="4" spans="2:21" ht="17.25" customHeight="1" x14ac:dyDescent="0.25">
      <c r="B4" s="5"/>
      <c r="D4" s="4"/>
      <c r="E4" s="4"/>
      <c r="F4" s="4"/>
    </row>
    <row r="5" spans="2:21" ht="17.25" customHeight="1" x14ac:dyDescent="0.25">
      <c r="C5" s="6"/>
      <c r="D5" s="7" t="s">
        <v>18</v>
      </c>
      <c r="E5" s="7" t="s">
        <v>0</v>
      </c>
      <c r="F5" s="7" t="s">
        <v>1</v>
      </c>
      <c r="G5" s="8" t="s">
        <v>2</v>
      </c>
      <c r="H5" s="7" t="s">
        <v>3</v>
      </c>
      <c r="I5" s="7" t="s">
        <v>4</v>
      </c>
      <c r="J5" s="7" t="s">
        <v>5</v>
      </c>
      <c r="K5" s="7" t="s">
        <v>6</v>
      </c>
      <c r="L5" s="7" t="s">
        <v>7</v>
      </c>
      <c r="M5" s="7" t="s">
        <v>8</v>
      </c>
      <c r="N5" s="7" t="s">
        <v>9</v>
      </c>
      <c r="O5" s="7" t="s">
        <v>10</v>
      </c>
      <c r="P5" s="7" t="s">
        <v>11</v>
      </c>
      <c r="Q5" s="7" t="s">
        <v>12</v>
      </c>
      <c r="R5" s="7" t="s">
        <v>13</v>
      </c>
      <c r="S5" s="7" t="s">
        <v>14</v>
      </c>
      <c r="T5" s="7" t="s">
        <v>15</v>
      </c>
      <c r="U5" s="7" t="s">
        <v>16</v>
      </c>
    </row>
    <row r="6" spans="2:21" ht="17.25" customHeight="1" x14ac:dyDescent="0.25">
      <c r="B6" s="5"/>
      <c r="C6" s="6"/>
      <c r="D6" s="9"/>
      <c r="E6" s="9"/>
      <c r="F6" s="9"/>
      <c r="G6" s="10"/>
      <c r="H6" s="9"/>
      <c r="I6" s="9"/>
      <c r="J6" s="9"/>
      <c r="K6" s="9"/>
      <c r="L6" s="9"/>
      <c r="N6" s="2"/>
    </row>
    <row r="7" spans="2:21" ht="17.25" customHeight="1" x14ac:dyDescent="0.25">
      <c r="B7" s="11" t="s">
        <v>20</v>
      </c>
      <c r="C7" s="12"/>
      <c r="D7" s="13">
        <f>'Revenue Build'!C13</f>
        <v>135.06800000000001</v>
      </c>
      <c r="E7" s="13">
        <f>'Revenue Build'!D13</f>
        <v>60.209000000000003</v>
      </c>
      <c r="F7" s="13">
        <f>'Revenue Build'!E13</f>
        <v>803.39499999999998</v>
      </c>
      <c r="G7" s="14">
        <f>'Revenue Build'!F13</f>
        <v>18700</v>
      </c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</row>
    <row r="8" spans="2:21" ht="17.25" customHeight="1" x14ac:dyDescent="0.25">
      <c r="B8" s="1" t="s">
        <v>47</v>
      </c>
      <c r="D8" s="15">
        <v>0</v>
      </c>
      <c r="E8" s="13">
        <v>0</v>
      </c>
      <c r="F8" s="13">
        <v>-7.9329999999999998</v>
      </c>
      <c r="G8" s="14">
        <v>-2805</v>
      </c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</row>
    <row r="9" spans="2:21" ht="17.25" customHeight="1" x14ac:dyDescent="0.25">
      <c r="B9" s="1" t="s">
        <v>48</v>
      </c>
      <c r="D9" s="16">
        <v>-25</v>
      </c>
      <c r="E9" s="16">
        <v>-31</v>
      </c>
      <c r="F9" s="16">
        <v>-31</v>
      </c>
      <c r="G9" s="17">
        <v>-35</v>
      </c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</row>
    <row r="10" spans="2:21" ht="17.25" customHeight="1" x14ac:dyDescent="0.25">
      <c r="B10" s="1" t="s">
        <v>17</v>
      </c>
      <c r="D10" s="13">
        <f>SUM(D7:D9)</f>
        <v>110.06800000000001</v>
      </c>
      <c r="E10" s="13">
        <f t="shared" ref="E10:G10" si="0">SUM(E7:E9)</f>
        <v>29.209000000000003</v>
      </c>
      <c r="F10" s="13">
        <f t="shared" si="0"/>
        <v>764.46199999999999</v>
      </c>
      <c r="G10" s="14">
        <f t="shared" si="0"/>
        <v>15860</v>
      </c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</row>
    <row r="11" spans="2:21" ht="17.25" customHeight="1" x14ac:dyDescent="0.25">
      <c r="B11" s="1" t="s">
        <v>42</v>
      </c>
      <c r="D11" s="13">
        <v>-454.08199999999999</v>
      </c>
      <c r="E11" s="13">
        <v>-496.30900000000003</v>
      </c>
      <c r="F11" s="13">
        <v>-1370.3389999999999</v>
      </c>
      <c r="G11" s="14">
        <v>-1870</v>
      </c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</row>
    <row r="12" spans="2:21" ht="17.25" customHeight="1" x14ac:dyDescent="0.25">
      <c r="B12" s="1" t="s">
        <v>43</v>
      </c>
      <c r="D12" s="16">
        <v>-94.251999999999995</v>
      </c>
      <c r="E12" s="16">
        <v>-109.62</v>
      </c>
      <c r="F12" s="16">
        <v>-188.267</v>
      </c>
      <c r="G12" s="17">
        <v>-748</v>
      </c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</row>
    <row r="13" spans="2:21" ht="17.25" customHeight="1" x14ac:dyDescent="0.25">
      <c r="B13" s="1" t="s">
        <v>21</v>
      </c>
      <c r="D13" s="13">
        <f>SUM(D10:D12)</f>
        <v>-438.26600000000002</v>
      </c>
      <c r="E13" s="13">
        <f t="shared" ref="E13:G13" si="1">SUM(E10:E12)</f>
        <v>-576.72</v>
      </c>
      <c r="F13" s="13">
        <f t="shared" si="1"/>
        <v>-794.14400000000001</v>
      </c>
      <c r="G13" s="14">
        <f t="shared" si="1"/>
        <v>13242</v>
      </c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</row>
    <row r="14" spans="2:21" ht="17.25" customHeight="1" x14ac:dyDescent="0.25">
      <c r="G14" s="18"/>
      <c r="M14" s="19"/>
    </row>
    <row r="15" spans="2:21" ht="17.25" customHeight="1" x14ac:dyDescent="0.25">
      <c r="B15" s="20" t="s">
        <v>27</v>
      </c>
      <c r="D15" s="2"/>
      <c r="E15" s="2"/>
      <c r="F15" s="2"/>
      <c r="G15" s="21"/>
      <c r="H15" s="2"/>
      <c r="I15" s="2"/>
      <c r="J15" s="2"/>
      <c r="K15" s="2"/>
      <c r="L15" s="2"/>
      <c r="M15" s="19"/>
    </row>
    <row r="16" spans="2:21" ht="17.25" customHeight="1" x14ac:dyDescent="0.25">
      <c r="B16" s="1" t="s">
        <v>21</v>
      </c>
      <c r="D16" s="22">
        <f>D13</f>
        <v>-438.26600000000002</v>
      </c>
      <c r="E16" s="22">
        <f t="shared" ref="E16:G16" si="2">E13</f>
        <v>-576.72</v>
      </c>
      <c r="F16" s="22">
        <f t="shared" si="2"/>
        <v>-794.14400000000001</v>
      </c>
      <c r="G16" s="23">
        <f t="shared" si="2"/>
        <v>13242</v>
      </c>
      <c r="H16" s="13"/>
      <c r="I16" s="13"/>
      <c r="J16" s="13"/>
      <c r="K16" s="13"/>
      <c r="L16" s="13"/>
      <c r="M16" s="15"/>
      <c r="N16" s="15"/>
      <c r="O16" s="15"/>
      <c r="P16" s="15"/>
      <c r="Q16" s="15"/>
      <c r="R16" s="15"/>
      <c r="S16" s="15"/>
      <c r="T16" s="15"/>
      <c r="U16" s="15"/>
    </row>
    <row r="17" spans="2:22" ht="17.25" customHeight="1" x14ac:dyDescent="0.25">
      <c r="B17" s="1" t="s">
        <v>28</v>
      </c>
      <c r="D17" s="24" t="s">
        <v>44</v>
      </c>
      <c r="E17" s="24" t="s">
        <v>44</v>
      </c>
      <c r="F17" s="24" t="s">
        <v>44</v>
      </c>
      <c r="G17" s="25">
        <v>-1194.93</v>
      </c>
      <c r="H17" s="2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</row>
    <row r="18" spans="2:22" ht="17.25" customHeight="1" x14ac:dyDescent="0.25">
      <c r="B18" s="1" t="s">
        <v>45</v>
      </c>
      <c r="D18" s="22">
        <f>SUM(D16:D17)</f>
        <v>-438.26600000000002</v>
      </c>
      <c r="E18" s="22">
        <f t="shared" ref="E18:G18" si="3">SUM(E16:E17)</f>
        <v>-576.72</v>
      </c>
      <c r="F18" s="22">
        <f t="shared" si="3"/>
        <v>-794.14400000000001</v>
      </c>
      <c r="G18" s="23">
        <f t="shared" si="3"/>
        <v>12047.07</v>
      </c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</row>
    <row r="19" spans="2:22" ht="17.25" customHeight="1" x14ac:dyDescent="0.25">
      <c r="B19" s="1" t="s">
        <v>46</v>
      </c>
      <c r="D19" s="84">
        <f>-D9</f>
        <v>25</v>
      </c>
      <c r="E19" s="84">
        <f t="shared" ref="E19:G19" si="4">-E9</f>
        <v>31</v>
      </c>
      <c r="F19" s="84">
        <f t="shared" si="4"/>
        <v>31</v>
      </c>
      <c r="G19" s="88">
        <f t="shared" si="4"/>
        <v>35</v>
      </c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</row>
    <row r="20" spans="2:22" ht="17.25" customHeight="1" x14ac:dyDescent="0.25">
      <c r="B20" s="1" t="s">
        <v>29</v>
      </c>
      <c r="D20" s="85">
        <v>-105.8</v>
      </c>
      <c r="E20" s="85">
        <v>-31.6</v>
      </c>
      <c r="F20" s="85">
        <v>-67.400000000000006</v>
      </c>
      <c r="G20" s="86">
        <v>-70</v>
      </c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</row>
    <row r="21" spans="2:22" ht="17.25" customHeight="1" x14ac:dyDescent="0.25">
      <c r="B21" s="1" t="s">
        <v>30</v>
      </c>
      <c r="D21" s="85">
        <v>4.6400000000000006</v>
      </c>
      <c r="E21" s="85">
        <v>-21.750000000000007</v>
      </c>
      <c r="F21" s="85">
        <v>-1249.374</v>
      </c>
      <c r="G21" s="86">
        <v>-2145.0439999999999</v>
      </c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</row>
    <row r="22" spans="2:22" ht="17.25" customHeight="1" x14ac:dyDescent="0.25">
      <c r="B22" s="1" t="s">
        <v>54</v>
      </c>
      <c r="D22" s="24">
        <v>-65.259999999999991</v>
      </c>
      <c r="E22" s="24">
        <v>-72.103000000000009</v>
      </c>
      <c r="F22" s="24">
        <v>3842.3070000000002</v>
      </c>
      <c r="G22" s="87">
        <v>4430.3879999999999</v>
      </c>
      <c r="H22" s="16">
        <v>0</v>
      </c>
      <c r="I22" s="16">
        <v>0</v>
      </c>
      <c r="J22" s="16">
        <v>0</v>
      </c>
      <c r="K22" s="16">
        <v>0</v>
      </c>
      <c r="L22" s="16">
        <v>0</v>
      </c>
      <c r="M22" s="16">
        <v>0</v>
      </c>
      <c r="N22" s="16">
        <v>0</v>
      </c>
      <c r="O22" s="16">
        <v>0</v>
      </c>
      <c r="P22" s="16">
        <v>0</v>
      </c>
      <c r="Q22" s="16">
        <v>0</v>
      </c>
      <c r="R22" s="16">
        <v>0</v>
      </c>
      <c r="S22" s="16">
        <v>0</v>
      </c>
      <c r="T22" s="16">
        <v>0</v>
      </c>
      <c r="U22" s="16">
        <v>0</v>
      </c>
      <c r="V22" s="13"/>
    </row>
    <row r="23" spans="2:22" ht="17.25" customHeight="1" thickBot="1" x14ac:dyDescent="0.3">
      <c r="B23" s="27" t="s">
        <v>19</v>
      </c>
      <c r="D23" s="79">
        <f>SUM(D18:D22)</f>
        <v>-579.68600000000004</v>
      </c>
      <c r="E23" s="79">
        <f t="shared" ref="E23:G23" si="5">SUM(E18:E22)</f>
        <v>-671.173</v>
      </c>
      <c r="F23" s="79">
        <f t="shared" si="5"/>
        <v>1762.3890000000001</v>
      </c>
      <c r="G23" s="80">
        <f t="shared" si="5"/>
        <v>14297.414000000001</v>
      </c>
      <c r="H23" s="79"/>
      <c r="I23" s="79"/>
      <c r="J23" s="79"/>
      <c r="K23" s="79"/>
      <c r="L23" s="79"/>
      <c r="M23" s="79"/>
      <c r="N23" s="79"/>
      <c r="O23" s="79"/>
      <c r="P23" s="79"/>
      <c r="Q23" s="79"/>
      <c r="R23" s="79"/>
      <c r="S23" s="79"/>
      <c r="T23" s="79"/>
      <c r="U23" s="79"/>
    </row>
    <row r="24" spans="2:22" ht="17.25" customHeight="1" x14ac:dyDescent="0.25">
      <c r="B24" s="27" t="s">
        <v>31</v>
      </c>
      <c r="D24" s="2"/>
      <c r="E24" s="2"/>
      <c r="F24" s="2"/>
      <c r="G24" s="2"/>
      <c r="H24" s="2"/>
      <c r="I24" s="2"/>
      <c r="J24" s="2"/>
      <c r="K24" s="2"/>
      <c r="U24" s="28"/>
    </row>
    <row r="25" spans="2:22" ht="17.25" customHeight="1" x14ac:dyDescent="0.25">
      <c r="D25" s="2"/>
      <c r="E25" s="2"/>
      <c r="F25" s="2"/>
      <c r="G25" s="2"/>
      <c r="H25" s="2"/>
      <c r="I25" s="2"/>
      <c r="J25" s="2"/>
      <c r="K25" s="2"/>
    </row>
    <row r="26" spans="2:22" ht="17.25" customHeight="1" x14ac:dyDescent="0.25">
      <c r="B26" s="27" t="s">
        <v>32</v>
      </c>
      <c r="C26" s="27"/>
      <c r="D26" s="13"/>
      <c r="E26" s="2"/>
      <c r="F26" s="2"/>
      <c r="G26" s="2"/>
      <c r="H26" s="29"/>
      <c r="I26" s="29"/>
      <c r="J26" s="29"/>
      <c r="K26" s="29"/>
      <c r="L26" s="29"/>
    </row>
    <row r="27" spans="2:22" ht="17.25" customHeight="1" x14ac:dyDescent="0.25">
      <c r="B27" s="27" t="s">
        <v>33</v>
      </c>
      <c r="C27" s="27"/>
      <c r="D27" s="13"/>
      <c r="E27" s="2"/>
      <c r="F27" s="2"/>
      <c r="G27" s="2"/>
      <c r="H27" s="2"/>
      <c r="I27" s="2"/>
      <c r="J27" s="2"/>
      <c r="K27" s="2"/>
    </row>
    <row r="28" spans="2:22" ht="17.25" customHeight="1" x14ac:dyDescent="0.25">
      <c r="B28" s="27" t="s">
        <v>34</v>
      </c>
      <c r="C28" s="27"/>
      <c r="D28" s="16"/>
      <c r="E28" s="2"/>
      <c r="H28" s="89"/>
      <c r="I28" s="89"/>
      <c r="J28" s="89"/>
      <c r="K28" s="89"/>
      <c r="L28" s="89"/>
    </row>
    <row r="29" spans="2:22" ht="17.25" customHeight="1" x14ac:dyDescent="0.25">
      <c r="B29" s="27" t="s">
        <v>35</v>
      </c>
      <c r="C29" s="27"/>
      <c r="D29" s="13"/>
      <c r="E29" s="2"/>
      <c r="I29" s="30"/>
    </row>
    <row r="30" spans="2:22" ht="17.25" customHeight="1" x14ac:dyDescent="0.25">
      <c r="B30" s="27" t="s">
        <v>36</v>
      </c>
      <c r="C30" s="27"/>
      <c r="D30" s="16"/>
      <c r="E30" s="2"/>
      <c r="I30" s="31"/>
      <c r="J30" s="32"/>
      <c r="K30" s="32"/>
      <c r="L30" s="32"/>
    </row>
    <row r="31" spans="2:22" ht="17.25" customHeight="1" x14ac:dyDescent="0.25">
      <c r="B31" s="27" t="s">
        <v>37</v>
      </c>
      <c r="C31" s="27"/>
      <c r="D31" s="13"/>
      <c r="E31" s="2"/>
      <c r="G31" s="90"/>
      <c r="I31" s="33"/>
      <c r="J31" s="34"/>
      <c r="K31" s="35"/>
      <c r="L31" s="35"/>
    </row>
    <row r="32" spans="2:22" ht="17.25" customHeight="1" x14ac:dyDescent="0.25">
      <c r="B32" s="27" t="s">
        <v>38</v>
      </c>
      <c r="C32" s="27"/>
      <c r="D32" s="13"/>
      <c r="E32" s="2"/>
      <c r="G32" s="90"/>
      <c r="H32" s="35"/>
      <c r="I32" s="36"/>
      <c r="J32" s="37"/>
      <c r="K32" s="36"/>
      <c r="L32" s="36"/>
    </row>
    <row r="33" spans="2:12" ht="17.25" customHeight="1" x14ac:dyDescent="0.25">
      <c r="B33" s="27" t="s">
        <v>39</v>
      </c>
      <c r="D33" s="38"/>
      <c r="E33" s="2"/>
      <c r="G33" s="90"/>
      <c r="H33" s="39"/>
      <c r="I33" s="37"/>
      <c r="J33" s="37"/>
      <c r="K33" s="37"/>
      <c r="L33" s="37"/>
    </row>
    <row r="34" spans="2:12" ht="17.25" customHeight="1" x14ac:dyDescent="0.25">
      <c r="D34" s="2"/>
      <c r="E34" s="2"/>
      <c r="G34" s="90"/>
      <c r="H34" s="35"/>
      <c r="I34" s="36"/>
      <c r="J34" s="37"/>
      <c r="K34" s="36"/>
      <c r="L34" s="36"/>
    </row>
    <row r="35" spans="2:12" ht="17.25" customHeight="1" x14ac:dyDescent="0.25">
      <c r="D35" s="2"/>
      <c r="E35" s="2"/>
      <c r="F35" s="2"/>
      <c r="G35" s="2"/>
      <c r="H35" s="2"/>
      <c r="I35" s="2"/>
      <c r="J35" s="2"/>
      <c r="K35" s="2"/>
    </row>
    <row r="36" spans="2:12" ht="17.25" customHeight="1" x14ac:dyDescent="0.25">
      <c r="D36" s="2"/>
      <c r="E36" s="2"/>
      <c r="F36" s="2"/>
      <c r="G36" s="2"/>
      <c r="H36" s="2"/>
      <c r="I36" s="2"/>
      <c r="J36" s="2"/>
      <c r="K36" s="2"/>
    </row>
    <row r="37" spans="2:12" ht="17.25" customHeight="1" outlineLevel="1" x14ac:dyDescent="0.25">
      <c r="B37" s="1" t="s">
        <v>40</v>
      </c>
      <c r="D37" s="81">
        <v>0.1</v>
      </c>
      <c r="E37" s="2"/>
      <c r="F37" s="2"/>
      <c r="G37" s="2"/>
      <c r="H37" s="2"/>
      <c r="I37" s="2"/>
      <c r="J37" s="2"/>
      <c r="K37" s="2"/>
    </row>
    <row r="38" spans="2:12" ht="17.25" customHeight="1" outlineLevel="1" x14ac:dyDescent="0.25">
      <c r="B38" s="1" t="s">
        <v>41</v>
      </c>
      <c r="D38" s="81">
        <v>0.03</v>
      </c>
      <c r="E38" s="2"/>
      <c r="F38" s="2"/>
      <c r="G38" s="2"/>
      <c r="H38" s="2"/>
      <c r="I38" s="2"/>
      <c r="J38" s="2"/>
      <c r="K38" s="2"/>
    </row>
    <row r="39" spans="2:12" ht="17.25" customHeight="1" x14ac:dyDescent="0.25">
      <c r="D39" s="2"/>
      <c r="E39" s="2"/>
      <c r="F39" s="2"/>
      <c r="G39" s="2"/>
      <c r="H39" s="2"/>
      <c r="I39" s="2"/>
      <c r="J39" s="2"/>
      <c r="K39" s="2"/>
    </row>
    <row r="40" spans="2:12" ht="17.25" customHeight="1" x14ac:dyDescent="0.25">
      <c r="D40" s="2"/>
      <c r="E40" s="2"/>
      <c r="F40" s="2"/>
      <c r="G40" s="2"/>
      <c r="H40" s="2"/>
      <c r="I40" s="2"/>
      <c r="J40" s="2"/>
      <c r="K40" s="2"/>
    </row>
  </sheetData>
  <mergeCells count="2">
    <mergeCell ref="H28:L28"/>
    <mergeCell ref="G31:G34"/>
  </mergeCells>
  <pageMargins left="0.2" right="0.2" top="0.75" bottom="0.75" header="0.3" footer="0.3"/>
  <pageSetup scale="5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609739-8A15-4B32-A017-573FE3F3CBB0}">
  <sheetPr>
    <pageSetUpPr fitToPage="1"/>
  </sheetPr>
  <dimension ref="A1:AX99"/>
  <sheetViews>
    <sheetView showGridLines="0" zoomScaleNormal="100" workbookViewId="0">
      <selection activeCell="M28" sqref="M28"/>
    </sheetView>
  </sheetViews>
  <sheetFormatPr defaultColWidth="11.5703125" defaultRowHeight="17.25" customHeight="1" x14ac:dyDescent="0.25"/>
  <cols>
    <col min="1" max="1" width="3.5703125" style="40" customWidth="1"/>
    <col min="2" max="2" width="26.42578125" style="41" customWidth="1"/>
    <col min="3" max="20" width="12.42578125" style="41" customWidth="1"/>
    <col min="21" max="21" width="3.5703125" style="41" customWidth="1"/>
    <col min="22" max="22" width="11.5703125" style="41"/>
    <col min="23" max="23" width="5" style="41" customWidth="1"/>
    <col min="24" max="26" width="7" style="41" customWidth="1"/>
    <col min="27" max="27" width="11.5703125" style="41"/>
    <col min="28" max="32" width="7" style="41" customWidth="1"/>
    <col min="33" max="33" width="8" style="41" customWidth="1"/>
    <col min="34" max="36" width="7" style="41" customWidth="1"/>
    <col min="37" max="47" width="11.5703125" style="41"/>
    <col min="48" max="48" width="20" style="41" customWidth="1"/>
    <col min="49" max="49" width="11.5703125" style="41"/>
    <col min="50" max="50" width="2.85546875" style="41" customWidth="1"/>
    <col min="51" max="52" width="11.5703125" style="41"/>
    <col min="53" max="53" width="8" style="41" customWidth="1"/>
    <col min="54" max="54" width="2.85546875" style="41" customWidth="1"/>
    <col min="55" max="55" width="11.5703125" style="41"/>
    <col min="56" max="56" width="8" style="41" customWidth="1"/>
    <col min="57" max="57" width="2.85546875" style="41" customWidth="1"/>
    <col min="58" max="59" width="11.5703125" style="41"/>
    <col min="60" max="60" width="8" style="41" customWidth="1"/>
    <col min="61" max="61" width="2.85546875" style="41" customWidth="1"/>
    <col min="62" max="62" width="11.5703125" style="41"/>
    <col min="63" max="63" width="8" style="41" customWidth="1"/>
    <col min="64" max="227" width="11.5703125" style="41"/>
    <col min="228" max="228" width="15.5703125" style="41" customWidth="1"/>
    <col min="229" max="229" width="0" style="41" hidden="1" customWidth="1"/>
    <col min="230" max="236" width="9.140625" style="41" customWidth="1"/>
    <col min="237" max="239" width="8.5703125" style="41" customWidth="1"/>
    <col min="240" max="241" width="8.42578125" style="41" customWidth="1"/>
    <col min="242" max="245" width="8.5703125" style="41" customWidth="1"/>
    <col min="246" max="246" width="8.42578125" style="41" bestFit="1" customWidth="1"/>
    <col min="247" max="247" width="8.5703125" style="41" customWidth="1"/>
    <col min="248" max="248" width="8.42578125" style="41" bestFit="1" customWidth="1"/>
    <col min="249" max="249" width="8" style="41" customWidth="1"/>
    <col min="250" max="250" width="10.42578125" style="41" customWidth="1"/>
    <col min="251" max="252" width="8" style="41" customWidth="1"/>
    <col min="253" max="253" width="11.5703125" style="41"/>
    <col min="254" max="254" width="24.42578125" style="41" customWidth="1"/>
    <col min="255" max="261" width="11.5703125" style="41"/>
    <col min="262" max="262" width="2.85546875" style="41" customWidth="1"/>
    <col min="263" max="263" width="34.85546875" style="41" customWidth="1"/>
    <col min="264" max="278" width="11.5703125" style="41"/>
    <col min="279" max="279" width="5" style="41" customWidth="1"/>
    <col min="280" max="282" width="7" style="41" customWidth="1"/>
    <col min="283" max="283" width="11.5703125" style="41"/>
    <col min="284" max="288" width="7" style="41" customWidth="1"/>
    <col min="289" max="289" width="8" style="41" customWidth="1"/>
    <col min="290" max="292" width="7" style="41" customWidth="1"/>
    <col min="293" max="303" width="11.5703125" style="41"/>
    <col min="304" max="304" width="20" style="41" customWidth="1"/>
    <col min="305" max="305" width="11.5703125" style="41"/>
    <col min="306" max="306" width="2.85546875" style="41" customWidth="1"/>
    <col min="307" max="308" width="11.5703125" style="41"/>
    <col min="309" max="309" width="8" style="41" customWidth="1"/>
    <col min="310" max="310" width="2.85546875" style="41" customWidth="1"/>
    <col min="311" max="311" width="11.5703125" style="41"/>
    <col min="312" max="312" width="8" style="41" customWidth="1"/>
    <col min="313" max="313" width="2.85546875" style="41" customWidth="1"/>
    <col min="314" max="315" width="11.5703125" style="41"/>
    <col min="316" max="316" width="8" style="41" customWidth="1"/>
    <col min="317" max="317" width="2.85546875" style="41" customWidth="1"/>
    <col min="318" max="318" width="11.5703125" style="41"/>
    <col min="319" max="319" width="8" style="41" customWidth="1"/>
    <col min="320" max="483" width="11.5703125" style="41"/>
    <col min="484" max="484" width="15.5703125" style="41" customWidth="1"/>
    <col min="485" max="485" width="0" style="41" hidden="1" customWidth="1"/>
    <col min="486" max="492" width="9.140625" style="41" customWidth="1"/>
    <col min="493" max="495" width="8.5703125" style="41" customWidth="1"/>
    <col min="496" max="497" width="8.42578125" style="41" customWidth="1"/>
    <col min="498" max="501" width="8.5703125" style="41" customWidth="1"/>
    <col min="502" max="502" width="8.42578125" style="41" bestFit="1" customWidth="1"/>
    <col min="503" max="503" width="8.5703125" style="41" customWidth="1"/>
    <col min="504" max="504" width="8.42578125" style="41" bestFit="1" customWidth="1"/>
    <col min="505" max="505" width="8" style="41" customWidth="1"/>
    <col min="506" max="506" width="10.42578125" style="41" customWidth="1"/>
    <col min="507" max="508" width="8" style="41" customWidth="1"/>
    <col min="509" max="509" width="11.5703125" style="41"/>
    <col min="510" max="510" width="24.42578125" style="41" customWidth="1"/>
    <col min="511" max="517" width="11.5703125" style="41"/>
    <col min="518" max="518" width="2.85546875" style="41" customWidth="1"/>
    <col min="519" max="519" width="34.85546875" style="41" customWidth="1"/>
    <col min="520" max="534" width="11.5703125" style="41"/>
    <col min="535" max="535" width="5" style="41" customWidth="1"/>
    <col min="536" max="538" width="7" style="41" customWidth="1"/>
    <col min="539" max="539" width="11.5703125" style="41"/>
    <col min="540" max="544" width="7" style="41" customWidth="1"/>
    <col min="545" max="545" width="8" style="41" customWidth="1"/>
    <col min="546" max="548" width="7" style="41" customWidth="1"/>
    <col min="549" max="559" width="11.5703125" style="41"/>
    <col min="560" max="560" width="20" style="41" customWidth="1"/>
    <col min="561" max="561" width="11.5703125" style="41"/>
    <col min="562" max="562" width="2.85546875" style="41" customWidth="1"/>
    <col min="563" max="564" width="11.5703125" style="41"/>
    <col min="565" max="565" width="8" style="41" customWidth="1"/>
    <col min="566" max="566" width="2.85546875" style="41" customWidth="1"/>
    <col min="567" max="567" width="11.5703125" style="41"/>
    <col min="568" max="568" width="8" style="41" customWidth="1"/>
    <col min="569" max="569" width="2.85546875" style="41" customWidth="1"/>
    <col min="570" max="571" width="11.5703125" style="41"/>
    <col min="572" max="572" width="8" style="41" customWidth="1"/>
    <col min="573" max="573" width="2.85546875" style="41" customWidth="1"/>
    <col min="574" max="574" width="11.5703125" style="41"/>
    <col min="575" max="575" width="8" style="41" customWidth="1"/>
    <col min="576" max="739" width="11.5703125" style="41"/>
    <col min="740" max="740" width="15.5703125" style="41" customWidth="1"/>
    <col min="741" max="741" width="0" style="41" hidden="1" customWidth="1"/>
    <col min="742" max="748" width="9.140625" style="41" customWidth="1"/>
    <col min="749" max="751" width="8.5703125" style="41" customWidth="1"/>
    <col min="752" max="753" width="8.42578125" style="41" customWidth="1"/>
    <col min="754" max="757" width="8.5703125" style="41" customWidth="1"/>
    <col min="758" max="758" width="8.42578125" style="41" bestFit="1" customWidth="1"/>
    <col min="759" max="759" width="8.5703125" style="41" customWidth="1"/>
    <col min="760" max="760" width="8.42578125" style="41" bestFit="1" customWidth="1"/>
    <col min="761" max="761" width="8" style="41" customWidth="1"/>
    <col min="762" max="762" width="10.42578125" style="41" customWidth="1"/>
    <col min="763" max="764" width="8" style="41" customWidth="1"/>
    <col min="765" max="765" width="11.5703125" style="41"/>
    <col min="766" max="766" width="24.42578125" style="41" customWidth="1"/>
    <col min="767" max="773" width="11.5703125" style="41"/>
    <col min="774" max="774" width="2.85546875" style="41" customWidth="1"/>
    <col min="775" max="775" width="34.85546875" style="41" customWidth="1"/>
    <col min="776" max="790" width="11.5703125" style="41"/>
    <col min="791" max="791" width="5" style="41" customWidth="1"/>
    <col min="792" max="794" width="7" style="41" customWidth="1"/>
    <col min="795" max="795" width="11.5703125" style="41"/>
    <col min="796" max="800" width="7" style="41" customWidth="1"/>
    <col min="801" max="801" width="8" style="41" customWidth="1"/>
    <col min="802" max="804" width="7" style="41" customWidth="1"/>
    <col min="805" max="815" width="11.5703125" style="41"/>
    <col min="816" max="816" width="20" style="41" customWidth="1"/>
    <col min="817" max="817" width="11.5703125" style="41"/>
    <col min="818" max="818" width="2.85546875" style="41" customWidth="1"/>
    <col min="819" max="820" width="11.5703125" style="41"/>
    <col min="821" max="821" width="8" style="41" customWidth="1"/>
    <col min="822" max="822" width="2.85546875" style="41" customWidth="1"/>
    <col min="823" max="823" width="11.5703125" style="41"/>
    <col min="824" max="824" width="8" style="41" customWidth="1"/>
    <col min="825" max="825" width="2.85546875" style="41" customWidth="1"/>
    <col min="826" max="827" width="11.5703125" style="41"/>
    <col min="828" max="828" width="8" style="41" customWidth="1"/>
    <col min="829" max="829" width="2.85546875" style="41" customWidth="1"/>
    <col min="830" max="830" width="11.5703125" style="41"/>
    <col min="831" max="831" width="8" style="41" customWidth="1"/>
    <col min="832" max="995" width="11.5703125" style="41"/>
    <col min="996" max="996" width="15.5703125" style="41" customWidth="1"/>
    <col min="997" max="997" width="0" style="41" hidden="1" customWidth="1"/>
    <col min="998" max="1004" width="9.140625" style="41" customWidth="1"/>
    <col min="1005" max="1007" width="8.5703125" style="41" customWidth="1"/>
    <col min="1008" max="1009" width="8.42578125" style="41" customWidth="1"/>
    <col min="1010" max="1013" width="8.5703125" style="41" customWidth="1"/>
    <col min="1014" max="1014" width="8.42578125" style="41" bestFit="1" customWidth="1"/>
    <col min="1015" max="1015" width="8.5703125" style="41" customWidth="1"/>
    <col min="1016" max="1016" width="8.42578125" style="41" bestFit="1" customWidth="1"/>
    <col min="1017" max="1017" width="8" style="41" customWidth="1"/>
    <col min="1018" max="1018" width="10.42578125" style="41" customWidth="1"/>
    <col min="1019" max="1020" width="8" style="41" customWidth="1"/>
    <col min="1021" max="1021" width="11.5703125" style="41"/>
    <col min="1022" max="1022" width="24.42578125" style="41" customWidth="1"/>
    <col min="1023" max="1029" width="11.5703125" style="41"/>
    <col min="1030" max="1030" width="2.85546875" style="41" customWidth="1"/>
    <col min="1031" max="1031" width="34.85546875" style="41" customWidth="1"/>
    <col min="1032" max="1046" width="11.5703125" style="41"/>
    <col min="1047" max="1047" width="5" style="41" customWidth="1"/>
    <col min="1048" max="1050" width="7" style="41" customWidth="1"/>
    <col min="1051" max="1051" width="11.5703125" style="41"/>
    <col min="1052" max="1056" width="7" style="41" customWidth="1"/>
    <col min="1057" max="1057" width="8" style="41" customWidth="1"/>
    <col min="1058" max="1060" width="7" style="41" customWidth="1"/>
    <col min="1061" max="1071" width="11.5703125" style="41"/>
    <col min="1072" max="1072" width="20" style="41" customWidth="1"/>
    <col min="1073" max="1073" width="11.5703125" style="41"/>
    <col min="1074" max="1074" width="2.85546875" style="41" customWidth="1"/>
    <col min="1075" max="1076" width="11.5703125" style="41"/>
    <col min="1077" max="1077" width="8" style="41" customWidth="1"/>
    <col min="1078" max="1078" width="2.85546875" style="41" customWidth="1"/>
    <col min="1079" max="1079" width="11.5703125" style="41"/>
    <col min="1080" max="1080" width="8" style="41" customWidth="1"/>
    <col min="1081" max="1081" width="2.85546875" style="41" customWidth="1"/>
    <col min="1082" max="1083" width="11.5703125" style="41"/>
    <col min="1084" max="1084" width="8" style="41" customWidth="1"/>
    <col min="1085" max="1085" width="2.85546875" style="41" customWidth="1"/>
    <col min="1086" max="1086" width="11.5703125" style="41"/>
    <col min="1087" max="1087" width="8" style="41" customWidth="1"/>
    <col min="1088" max="1251" width="11.5703125" style="41"/>
    <col min="1252" max="1252" width="15.5703125" style="41" customWidth="1"/>
    <col min="1253" max="1253" width="0" style="41" hidden="1" customWidth="1"/>
    <col min="1254" max="1260" width="9.140625" style="41" customWidth="1"/>
    <col min="1261" max="1263" width="8.5703125" style="41" customWidth="1"/>
    <col min="1264" max="1265" width="8.42578125" style="41" customWidth="1"/>
    <col min="1266" max="1269" width="8.5703125" style="41" customWidth="1"/>
    <col min="1270" max="1270" width="8.42578125" style="41" bestFit="1" customWidth="1"/>
    <col min="1271" max="1271" width="8.5703125" style="41" customWidth="1"/>
    <col min="1272" max="1272" width="8.42578125" style="41" bestFit="1" customWidth="1"/>
    <col min="1273" max="1273" width="8" style="41" customWidth="1"/>
    <col min="1274" max="1274" width="10.42578125" style="41" customWidth="1"/>
    <col min="1275" max="1276" width="8" style="41" customWidth="1"/>
    <col min="1277" max="1277" width="11.5703125" style="41"/>
    <col min="1278" max="1278" width="24.42578125" style="41" customWidth="1"/>
    <col min="1279" max="1285" width="11.5703125" style="41"/>
    <col min="1286" max="1286" width="2.85546875" style="41" customWidth="1"/>
    <col min="1287" max="1287" width="34.85546875" style="41" customWidth="1"/>
    <col min="1288" max="1302" width="11.5703125" style="41"/>
    <col min="1303" max="1303" width="5" style="41" customWidth="1"/>
    <col min="1304" max="1306" width="7" style="41" customWidth="1"/>
    <col min="1307" max="1307" width="11.5703125" style="41"/>
    <col min="1308" max="1312" width="7" style="41" customWidth="1"/>
    <col min="1313" max="1313" width="8" style="41" customWidth="1"/>
    <col min="1314" max="1316" width="7" style="41" customWidth="1"/>
    <col min="1317" max="1327" width="11.5703125" style="41"/>
    <col min="1328" max="1328" width="20" style="41" customWidth="1"/>
    <col min="1329" max="1329" width="11.5703125" style="41"/>
    <col min="1330" max="1330" width="2.85546875" style="41" customWidth="1"/>
    <col min="1331" max="1332" width="11.5703125" style="41"/>
    <col min="1333" max="1333" width="8" style="41" customWidth="1"/>
    <col min="1334" max="1334" width="2.85546875" style="41" customWidth="1"/>
    <col min="1335" max="1335" width="11.5703125" style="41"/>
    <col min="1336" max="1336" width="8" style="41" customWidth="1"/>
    <col min="1337" max="1337" width="2.85546875" style="41" customWidth="1"/>
    <col min="1338" max="1339" width="11.5703125" style="41"/>
    <col min="1340" max="1340" width="8" style="41" customWidth="1"/>
    <col min="1341" max="1341" width="2.85546875" style="41" customWidth="1"/>
    <col min="1342" max="1342" width="11.5703125" style="41"/>
    <col min="1343" max="1343" width="8" style="41" customWidth="1"/>
    <col min="1344" max="1507" width="11.5703125" style="41"/>
    <col min="1508" max="1508" width="15.5703125" style="41" customWidth="1"/>
    <col min="1509" max="1509" width="0" style="41" hidden="1" customWidth="1"/>
    <col min="1510" max="1516" width="9.140625" style="41" customWidth="1"/>
    <col min="1517" max="1519" width="8.5703125" style="41" customWidth="1"/>
    <col min="1520" max="1521" width="8.42578125" style="41" customWidth="1"/>
    <col min="1522" max="1525" width="8.5703125" style="41" customWidth="1"/>
    <col min="1526" max="1526" width="8.42578125" style="41" bestFit="1" customWidth="1"/>
    <col min="1527" max="1527" width="8.5703125" style="41" customWidth="1"/>
    <col min="1528" max="1528" width="8.42578125" style="41" bestFit="1" customWidth="1"/>
    <col min="1529" max="1529" width="8" style="41" customWidth="1"/>
    <col min="1530" max="1530" width="10.42578125" style="41" customWidth="1"/>
    <col min="1531" max="1532" width="8" style="41" customWidth="1"/>
    <col min="1533" max="1533" width="11.5703125" style="41"/>
    <col min="1534" max="1534" width="24.42578125" style="41" customWidth="1"/>
    <col min="1535" max="1541" width="11.5703125" style="41"/>
    <col min="1542" max="1542" width="2.85546875" style="41" customWidth="1"/>
    <col min="1543" max="1543" width="34.85546875" style="41" customWidth="1"/>
    <col min="1544" max="1558" width="11.5703125" style="41"/>
    <col min="1559" max="1559" width="5" style="41" customWidth="1"/>
    <col min="1560" max="1562" width="7" style="41" customWidth="1"/>
    <col min="1563" max="1563" width="11.5703125" style="41"/>
    <col min="1564" max="1568" width="7" style="41" customWidth="1"/>
    <col min="1569" max="1569" width="8" style="41" customWidth="1"/>
    <col min="1570" max="1572" width="7" style="41" customWidth="1"/>
    <col min="1573" max="1583" width="11.5703125" style="41"/>
    <col min="1584" max="1584" width="20" style="41" customWidth="1"/>
    <col min="1585" max="1585" width="11.5703125" style="41"/>
    <col min="1586" max="1586" width="2.85546875" style="41" customWidth="1"/>
    <col min="1587" max="1588" width="11.5703125" style="41"/>
    <col min="1589" max="1589" width="8" style="41" customWidth="1"/>
    <col min="1590" max="1590" width="2.85546875" style="41" customWidth="1"/>
    <col min="1591" max="1591" width="11.5703125" style="41"/>
    <col min="1592" max="1592" width="8" style="41" customWidth="1"/>
    <col min="1593" max="1593" width="2.85546875" style="41" customWidth="1"/>
    <col min="1594" max="1595" width="11.5703125" style="41"/>
    <col min="1596" max="1596" width="8" style="41" customWidth="1"/>
    <col min="1597" max="1597" width="2.85546875" style="41" customWidth="1"/>
    <col min="1598" max="1598" width="11.5703125" style="41"/>
    <col min="1599" max="1599" width="8" style="41" customWidth="1"/>
    <col min="1600" max="1763" width="11.5703125" style="41"/>
    <col min="1764" max="1764" width="15.5703125" style="41" customWidth="1"/>
    <col min="1765" max="1765" width="0" style="41" hidden="1" customWidth="1"/>
    <col min="1766" max="1772" width="9.140625" style="41" customWidth="1"/>
    <col min="1773" max="1775" width="8.5703125" style="41" customWidth="1"/>
    <col min="1776" max="1777" width="8.42578125" style="41" customWidth="1"/>
    <col min="1778" max="1781" width="8.5703125" style="41" customWidth="1"/>
    <col min="1782" max="1782" width="8.42578125" style="41" bestFit="1" customWidth="1"/>
    <col min="1783" max="1783" width="8.5703125" style="41" customWidth="1"/>
    <col min="1784" max="1784" width="8.42578125" style="41" bestFit="1" customWidth="1"/>
    <col min="1785" max="1785" width="8" style="41" customWidth="1"/>
    <col min="1786" max="1786" width="10.42578125" style="41" customWidth="1"/>
    <col min="1787" max="1788" width="8" style="41" customWidth="1"/>
    <col min="1789" max="1789" width="11.5703125" style="41"/>
    <col min="1790" max="1790" width="24.42578125" style="41" customWidth="1"/>
    <col min="1791" max="1797" width="11.5703125" style="41"/>
    <col min="1798" max="1798" width="2.85546875" style="41" customWidth="1"/>
    <col min="1799" max="1799" width="34.85546875" style="41" customWidth="1"/>
    <col min="1800" max="1814" width="11.5703125" style="41"/>
    <col min="1815" max="1815" width="5" style="41" customWidth="1"/>
    <col min="1816" max="1818" width="7" style="41" customWidth="1"/>
    <col min="1819" max="1819" width="11.5703125" style="41"/>
    <col min="1820" max="1824" width="7" style="41" customWidth="1"/>
    <col min="1825" max="1825" width="8" style="41" customWidth="1"/>
    <col min="1826" max="1828" width="7" style="41" customWidth="1"/>
    <col min="1829" max="1839" width="11.5703125" style="41"/>
    <col min="1840" max="1840" width="20" style="41" customWidth="1"/>
    <col min="1841" max="1841" width="11.5703125" style="41"/>
    <col min="1842" max="1842" width="2.85546875" style="41" customWidth="1"/>
    <col min="1843" max="1844" width="11.5703125" style="41"/>
    <col min="1845" max="1845" width="8" style="41" customWidth="1"/>
    <col min="1846" max="1846" width="2.85546875" style="41" customWidth="1"/>
    <col min="1847" max="1847" width="11.5703125" style="41"/>
    <col min="1848" max="1848" width="8" style="41" customWidth="1"/>
    <col min="1849" max="1849" width="2.85546875" style="41" customWidth="1"/>
    <col min="1850" max="1851" width="11.5703125" style="41"/>
    <col min="1852" max="1852" width="8" style="41" customWidth="1"/>
    <col min="1853" max="1853" width="2.85546875" style="41" customWidth="1"/>
    <col min="1854" max="1854" width="11.5703125" style="41"/>
    <col min="1855" max="1855" width="8" style="41" customWidth="1"/>
    <col min="1856" max="2019" width="11.5703125" style="41"/>
    <col min="2020" max="2020" width="15.5703125" style="41" customWidth="1"/>
    <col min="2021" max="2021" width="0" style="41" hidden="1" customWidth="1"/>
    <col min="2022" max="2028" width="9.140625" style="41" customWidth="1"/>
    <col min="2029" max="2031" width="8.5703125" style="41" customWidth="1"/>
    <col min="2032" max="2033" width="8.42578125" style="41" customWidth="1"/>
    <col min="2034" max="2037" width="8.5703125" style="41" customWidth="1"/>
    <col min="2038" max="2038" width="8.42578125" style="41" bestFit="1" customWidth="1"/>
    <col min="2039" max="2039" width="8.5703125" style="41" customWidth="1"/>
    <col min="2040" max="2040" width="8.42578125" style="41" bestFit="1" customWidth="1"/>
    <col min="2041" max="2041" width="8" style="41" customWidth="1"/>
    <col min="2042" max="2042" width="10.42578125" style="41" customWidth="1"/>
    <col min="2043" max="2044" width="8" style="41" customWidth="1"/>
    <col min="2045" max="2045" width="11.5703125" style="41"/>
    <col min="2046" max="2046" width="24.42578125" style="41" customWidth="1"/>
    <col min="2047" max="2053" width="11.5703125" style="41"/>
    <col min="2054" max="2054" width="2.85546875" style="41" customWidth="1"/>
    <col min="2055" max="2055" width="34.85546875" style="41" customWidth="1"/>
    <col min="2056" max="2070" width="11.5703125" style="41"/>
    <col min="2071" max="2071" width="5" style="41" customWidth="1"/>
    <col min="2072" max="2074" width="7" style="41" customWidth="1"/>
    <col min="2075" max="2075" width="11.5703125" style="41"/>
    <col min="2076" max="2080" width="7" style="41" customWidth="1"/>
    <col min="2081" max="2081" width="8" style="41" customWidth="1"/>
    <col min="2082" max="2084" width="7" style="41" customWidth="1"/>
    <col min="2085" max="2095" width="11.5703125" style="41"/>
    <col min="2096" max="2096" width="20" style="41" customWidth="1"/>
    <col min="2097" max="2097" width="11.5703125" style="41"/>
    <col min="2098" max="2098" width="2.85546875" style="41" customWidth="1"/>
    <col min="2099" max="2100" width="11.5703125" style="41"/>
    <col min="2101" max="2101" width="8" style="41" customWidth="1"/>
    <col min="2102" max="2102" width="2.85546875" style="41" customWidth="1"/>
    <col min="2103" max="2103" width="11.5703125" style="41"/>
    <col min="2104" max="2104" width="8" style="41" customWidth="1"/>
    <col min="2105" max="2105" width="2.85546875" style="41" customWidth="1"/>
    <col min="2106" max="2107" width="11.5703125" style="41"/>
    <col min="2108" max="2108" width="8" style="41" customWidth="1"/>
    <col min="2109" max="2109" width="2.85546875" style="41" customWidth="1"/>
    <col min="2110" max="2110" width="11.5703125" style="41"/>
    <col min="2111" max="2111" width="8" style="41" customWidth="1"/>
    <col min="2112" max="2275" width="11.5703125" style="41"/>
    <col min="2276" max="2276" width="15.5703125" style="41" customWidth="1"/>
    <col min="2277" max="2277" width="0" style="41" hidden="1" customWidth="1"/>
    <col min="2278" max="2284" width="9.140625" style="41" customWidth="1"/>
    <col min="2285" max="2287" width="8.5703125" style="41" customWidth="1"/>
    <col min="2288" max="2289" width="8.42578125" style="41" customWidth="1"/>
    <col min="2290" max="2293" width="8.5703125" style="41" customWidth="1"/>
    <col min="2294" max="2294" width="8.42578125" style="41" bestFit="1" customWidth="1"/>
    <col min="2295" max="2295" width="8.5703125" style="41" customWidth="1"/>
    <col min="2296" max="2296" width="8.42578125" style="41" bestFit="1" customWidth="1"/>
    <col min="2297" max="2297" width="8" style="41" customWidth="1"/>
    <col min="2298" max="2298" width="10.42578125" style="41" customWidth="1"/>
    <col min="2299" max="2300" width="8" style="41" customWidth="1"/>
    <col min="2301" max="2301" width="11.5703125" style="41"/>
    <col min="2302" max="2302" width="24.42578125" style="41" customWidth="1"/>
    <col min="2303" max="2309" width="11.5703125" style="41"/>
    <col min="2310" max="2310" width="2.85546875" style="41" customWidth="1"/>
    <col min="2311" max="2311" width="34.85546875" style="41" customWidth="1"/>
    <col min="2312" max="2326" width="11.5703125" style="41"/>
    <col min="2327" max="2327" width="5" style="41" customWidth="1"/>
    <col min="2328" max="2330" width="7" style="41" customWidth="1"/>
    <col min="2331" max="2331" width="11.5703125" style="41"/>
    <col min="2332" max="2336" width="7" style="41" customWidth="1"/>
    <col min="2337" max="2337" width="8" style="41" customWidth="1"/>
    <col min="2338" max="2340" width="7" style="41" customWidth="1"/>
    <col min="2341" max="2351" width="11.5703125" style="41"/>
    <col min="2352" max="2352" width="20" style="41" customWidth="1"/>
    <col min="2353" max="2353" width="11.5703125" style="41"/>
    <col min="2354" max="2354" width="2.85546875" style="41" customWidth="1"/>
    <col min="2355" max="2356" width="11.5703125" style="41"/>
    <col min="2357" max="2357" width="8" style="41" customWidth="1"/>
    <col min="2358" max="2358" width="2.85546875" style="41" customWidth="1"/>
    <col min="2359" max="2359" width="11.5703125" style="41"/>
    <col min="2360" max="2360" width="8" style="41" customWidth="1"/>
    <col min="2361" max="2361" width="2.85546875" style="41" customWidth="1"/>
    <col min="2362" max="2363" width="11.5703125" style="41"/>
    <col min="2364" max="2364" width="8" style="41" customWidth="1"/>
    <col min="2365" max="2365" width="2.85546875" style="41" customWidth="1"/>
    <col min="2366" max="2366" width="11.5703125" style="41"/>
    <col min="2367" max="2367" width="8" style="41" customWidth="1"/>
    <col min="2368" max="2531" width="11.5703125" style="41"/>
    <col min="2532" max="2532" width="15.5703125" style="41" customWidth="1"/>
    <col min="2533" max="2533" width="0" style="41" hidden="1" customWidth="1"/>
    <col min="2534" max="2540" width="9.140625" style="41" customWidth="1"/>
    <col min="2541" max="2543" width="8.5703125" style="41" customWidth="1"/>
    <col min="2544" max="2545" width="8.42578125" style="41" customWidth="1"/>
    <col min="2546" max="2549" width="8.5703125" style="41" customWidth="1"/>
    <col min="2550" max="2550" width="8.42578125" style="41" bestFit="1" customWidth="1"/>
    <col min="2551" max="2551" width="8.5703125" style="41" customWidth="1"/>
    <col min="2552" max="2552" width="8.42578125" style="41" bestFit="1" customWidth="1"/>
    <col min="2553" max="2553" width="8" style="41" customWidth="1"/>
    <col min="2554" max="2554" width="10.42578125" style="41" customWidth="1"/>
    <col min="2555" max="2556" width="8" style="41" customWidth="1"/>
    <col min="2557" max="2557" width="11.5703125" style="41"/>
    <col min="2558" max="2558" width="24.42578125" style="41" customWidth="1"/>
    <col min="2559" max="2565" width="11.5703125" style="41"/>
    <col min="2566" max="2566" width="2.85546875" style="41" customWidth="1"/>
    <col min="2567" max="2567" width="34.85546875" style="41" customWidth="1"/>
    <col min="2568" max="2582" width="11.5703125" style="41"/>
    <col min="2583" max="2583" width="5" style="41" customWidth="1"/>
    <col min="2584" max="2586" width="7" style="41" customWidth="1"/>
    <col min="2587" max="2587" width="11.5703125" style="41"/>
    <col min="2588" max="2592" width="7" style="41" customWidth="1"/>
    <col min="2593" max="2593" width="8" style="41" customWidth="1"/>
    <col min="2594" max="2596" width="7" style="41" customWidth="1"/>
    <col min="2597" max="2607" width="11.5703125" style="41"/>
    <col min="2608" max="2608" width="20" style="41" customWidth="1"/>
    <col min="2609" max="2609" width="11.5703125" style="41"/>
    <col min="2610" max="2610" width="2.85546875" style="41" customWidth="1"/>
    <col min="2611" max="2612" width="11.5703125" style="41"/>
    <col min="2613" max="2613" width="8" style="41" customWidth="1"/>
    <col min="2614" max="2614" width="2.85546875" style="41" customWidth="1"/>
    <col min="2615" max="2615" width="11.5703125" style="41"/>
    <col min="2616" max="2616" width="8" style="41" customWidth="1"/>
    <col min="2617" max="2617" width="2.85546875" style="41" customWidth="1"/>
    <col min="2618" max="2619" width="11.5703125" style="41"/>
    <col min="2620" max="2620" width="8" style="41" customWidth="1"/>
    <col min="2621" max="2621" width="2.85546875" style="41" customWidth="1"/>
    <col min="2622" max="2622" width="11.5703125" style="41"/>
    <col min="2623" max="2623" width="8" style="41" customWidth="1"/>
    <col min="2624" max="2787" width="11.5703125" style="41"/>
    <col min="2788" max="2788" width="15.5703125" style="41" customWidth="1"/>
    <col min="2789" max="2789" width="0" style="41" hidden="1" customWidth="1"/>
    <col min="2790" max="2796" width="9.140625" style="41" customWidth="1"/>
    <col min="2797" max="2799" width="8.5703125" style="41" customWidth="1"/>
    <col min="2800" max="2801" width="8.42578125" style="41" customWidth="1"/>
    <col min="2802" max="2805" width="8.5703125" style="41" customWidth="1"/>
    <col min="2806" max="2806" width="8.42578125" style="41" bestFit="1" customWidth="1"/>
    <col min="2807" max="2807" width="8.5703125" style="41" customWidth="1"/>
    <col min="2808" max="2808" width="8.42578125" style="41" bestFit="1" customWidth="1"/>
    <col min="2809" max="2809" width="8" style="41" customWidth="1"/>
    <col min="2810" max="2810" width="10.42578125" style="41" customWidth="1"/>
    <col min="2811" max="2812" width="8" style="41" customWidth="1"/>
    <col min="2813" max="2813" width="11.5703125" style="41"/>
    <col min="2814" max="2814" width="24.42578125" style="41" customWidth="1"/>
    <col min="2815" max="2821" width="11.5703125" style="41"/>
    <col min="2822" max="2822" width="2.85546875" style="41" customWidth="1"/>
    <col min="2823" max="2823" width="34.85546875" style="41" customWidth="1"/>
    <col min="2824" max="2838" width="11.5703125" style="41"/>
    <col min="2839" max="2839" width="5" style="41" customWidth="1"/>
    <col min="2840" max="2842" width="7" style="41" customWidth="1"/>
    <col min="2843" max="2843" width="11.5703125" style="41"/>
    <col min="2844" max="2848" width="7" style="41" customWidth="1"/>
    <col min="2849" max="2849" width="8" style="41" customWidth="1"/>
    <col min="2850" max="2852" width="7" style="41" customWidth="1"/>
    <col min="2853" max="2863" width="11.5703125" style="41"/>
    <col min="2864" max="2864" width="20" style="41" customWidth="1"/>
    <col min="2865" max="2865" width="11.5703125" style="41"/>
    <col min="2866" max="2866" width="2.85546875" style="41" customWidth="1"/>
    <col min="2867" max="2868" width="11.5703125" style="41"/>
    <col min="2869" max="2869" width="8" style="41" customWidth="1"/>
    <col min="2870" max="2870" width="2.85546875" style="41" customWidth="1"/>
    <col min="2871" max="2871" width="11.5703125" style="41"/>
    <col min="2872" max="2872" width="8" style="41" customWidth="1"/>
    <col min="2873" max="2873" width="2.85546875" style="41" customWidth="1"/>
    <col min="2874" max="2875" width="11.5703125" style="41"/>
    <col min="2876" max="2876" width="8" style="41" customWidth="1"/>
    <col min="2877" max="2877" width="2.85546875" style="41" customWidth="1"/>
    <col min="2878" max="2878" width="11.5703125" style="41"/>
    <col min="2879" max="2879" width="8" style="41" customWidth="1"/>
    <col min="2880" max="3043" width="11.5703125" style="41"/>
    <col min="3044" max="3044" width="15.5703125" style="41" customWidth="1"/>
    <col min="3045" max="3045" width="0" style="41" hidden="1" customWidth="1"/>
    <col min="3046" max="3052" width="9.140625" style="41" customWidth="1"/>
    <col min="3053" max="3055" width="8.5703125" style="41" customWidth="1"/>
    <col min="3056" max="3057" width="8.42578125" style="41" customWidth="1"/>
    <col min="3058" max="3061" width="8.5703125" style="41" customWidth="1"/>
    <col min="3062" max="3062" width="8.42578125" style="41" bestFit="1" customWidth="1"/>
    <col min="3063" max="3063" width="8.5703125" style="41" customWidth="1"/>
    <col min="3064" max="3064" width="8.42578125" style="41" bestFit="1" customWidth="1"/>
    <col min="3065" max="3065" width="8" style="41" customWidth="1"/>
    <col min="3066" max="3066" width="10.42578125" style="41" customWidth="1"/>
    <col min="3067" max="3068" width="8" style="41" customWidth="1"/>
    <col min="3069" max="3069" width="11.5703125" style="41"/>
    <col min="3070" max="3070" width="24.42578125" style="41" customWidth="1"/>
    <col min="3071" max="3077" width="11.5703125" style="41"/>
    <col min="3078" max="3078" width="2.85546875" style="41" customWidth="1"/>
    <col min="3079" max="3079" width="34.85546875" style="41" customWidth="1"/>
    <col min="3080" max="3094" width="11.5703125" style="41"/>
    <col min="3095" max="3095" width="5" style="41" customWidth="1"/>
    <col min="3096" max="3098" width="7" style="41" customWidth="1"/>
    <col min="3099" max="3099" width="11.5703125" style="41"/>
    <col min="3100" max="3104" width="7" style="41" customWidth="1"/>
    <col min="3105" max="3105" width="8" style="41" customWidth="1"/>
    <col min="3106" max="3108" width="7" style="41" customWidth="1"/>
    <col min="3109" max="3119" width="11.5703125" style="41"/>
    <col min="3120" max="3120" width="20" style="41" customWidth="1"/>
    <col min="3121" max="3121" width="11.5703125" style="41"/>
    <col min="3122" max="3122" width="2.85546875" style="41" customWidth="1"/>
    <col min="3123" max="3124" width="11.5703125" style="41"/>
    <col min="3125" max="3125" width="8" style="41" customWidth="1"/>
    <col min="3126" max="3126" width="2.85546875" style="41" customWidth="1"/>
    <col min="3127" max="3127" width="11.5703125" style="41"/>
    <col min="3128" max="3128" width="8" style="41" customWidth="1"/>
    <col min="3129" max="3129" width="2.85546875" style="41" customWidth="1"/>
    <col min="3130" max="3131" width="11.5703125" style="41"/>
    <col min="3132" max="3132" width="8" style="41" customWidth="1"/>
    <col min="3133" max="3133" width="2.85546875" style="41" customWidth="1"/>
    <col min="3134" max="3134" width="11.5703125" style="41"/>
    <col min="3135" max="3135" width="8" style="41" customWidth="1"/>
    <col min="3136" max="3299" width="11.5703125" style="41"/>
    <col min="3300" max="3300" width="15.5703125" style="41" customWidth="1"/>
    <col min="3301" max="3301" width="0" style="41" hidden="1" customWidth="1"/>
    <col min="3302" max="3308" width="9.140625" style="41" customWidth="1"/>
    <col min="3309" max="3311" width="8.5703125" style="41" customWidth="1"/>
    <col min="3312" max="3313" width="8.42578125" style="41" customWidth="1"/>
    <col min="3314" max="3317" width="8.5703125" style="41" customWidth="1"/>
    <col min="3318" max="3318" width="8.42578125" style="41" bestFit="1" customWidth="1"/>
    <col min="3319" max="3319" width="8.5703125" style="41" customWidth="1"/>
    <col min="3320" max="3320" width="8.42578125" style="41" bestFit="1" customWidth="1"/>
    <col min="3321" max="3321" width="8" style="41" customWidth="1"/>
    <col min="3322" max="3322" width="10.42578125" style="41" customWidth="1"/>
    <col min="3323" max="3324" width="8" style="41" customWidth="1"/>
    <col min="3325" max="3325" width="11.5703125" style="41"/>
    <col min="3326" max="3326" width="24.42578125" style="41" customWidth="1"/>
    <col min="3327" max="3333" width="11.5703125" style="41"/>
    <col min="3334" max="3334" width="2.85546875" style="41" customWidth="1"/>
    <col min="3335" max="3335" width="34.85546875" style="41" customWidth="1"/>
    <col min="3336" max="3350" width="11.5703125" style="41"/>
    <col min="3351" max="3351" width="5" style="41" customWidth="1"/>
    <col min="3352" max="3354" width="7" style="41" customWidth="1"/>
    <col min="3355" max="3355" width="11.5703125" style="41"/>
    <col min="3356" max="3360" width="7" style="41" customWidth="1"/>
    <col min="3361" max="3361" width="8" style="41" customWidth="1"/>
    <col min="3362" max="3364" width="7" style="41" customWidth="1"/>
    <col min="3365" max="3375" width="11.5703125" style="41"/>
    <col min="3376" max="3376" width="20" style="41" customWidth="1"/>
    <col min="3377" max="3377" width="11.5703125" style="41"/>
    <col min="3378" max="3378" width="2.85546875" style="41" customWidth="1"/>
    <col min="3379" max="3380" width="11.5703125" style="41"/>
    <col min="3381" max="3381" width="8" style="41" customWidth="1"/>
    <col min="3382" max="3382" width="2.85546875" style="41" customWidth="1"/>
    <col min="3383" max="3383" width="11.5703125" style="41"/>
    <col min="3384" max="3384" width="8" style="41" customWidth="1"/>
    <col min="3385" max="3385" width="2.85546875" style="41" customWidth="1"/>
    <col min="3386" max="3387" width="11.5703125" style="41"/>
    <col min="3388" max="3388" width="8" style="41" customWidth="1"/>
    <col min="3389" max="3389" width="2.85546875" style="41" customWidth="1"/>
    <col min="3390" max="3390" width="11.5703125" style="41"/>
    <col min="3391" max="3391" width="8" style="41" customWidth="1"/>
    <col min="3392" max="3555" width="11.5703125" style="41"/>
    <col min="3556" max="3556" width="15.5703125" style="41" customWidth="1"/>
    <col min="3557" max="3557" width="0" style="41" hidden="1" customWidth="1"/>
    <col min="3558" max="3564" width="9.140625" style="41" customWidth="1"/>
    <col min="3565" max="3567" width="8.5703125" style="41" customWidth="1"/>
    <col min="3568" max="3569" width="8.42578125" style="41" customWidth="1"/>
    <col min="3570" max="3573" width="8.5703125" style="41" customWidth="1"/>
    <col min="3574" max="3574" width="8.42578125" style="41" bestFit="1" customWidth="1"/>
    <col min="3575" max="3575" width="8.5703125" style="41" customWidth="1"/>
    <col min="3576" max="3576" width="8.42578125" style="41" bestFit="1" customWidth="1"/>
    <col min="3577" max="3577" width="8" style="41" customWidth="1"/>
    <col min="3578" max="3578" width="10.42578125" style="41" customWidth="1"/>
    <col min="3579" max="3580" width="8" style="41" customWidth="1"/>
    <col min="3581" max="3581" width="11.5703125" style="41"/>
    <col min="3582" max="3582" width="24.42578125" style="41" customWidth="1"/>
    <col min="3583" max="3589" width="11.5703125" style="41"/>
    <col min="3590" max="3590" width="2.85546875" style="41" customWidth="1"/>
    <col min="3591" max="3591" width="34.85546875" style="41" customWidth="1"/>
    <col min="3592" max="3606" width="11.5703125" style="41"/>
    <col min="3607" max="3607" width="5" style="41" customWidth="1"/>
    <col min="3608" max="3610" width="7" style="41" customWidth="1"/>
    <col min="3611" max="3611" width="11.5703125" style="41"/>
    <col min="3612" max="3616" width="7" style="41" customWidth="1"/>
    <col min="3617" max="3617" width="8" style="41" customWidth="1"/>
    <col min="3618" max="3620" width="7" style="41" customWidth="1"/>
    <col min="3621" max="3631" width="11.5703125" style="41"/>
    <col min="3632" max="3632" width="20" style="41" customWidth="1"/>
    <col min="3633" max="3633" width="11.5703125" style="41"/>
    <col min="3634" max="3634" width="2.85546875" style="41" customWidth="1"/>
    <col min="3635" max="3636" width="11.5703125" style="41"/>
    <col min="3637" max="3637" width="8" style="41" customWidth="1"/>
    <col min="3638" max="3638" width="2.85546875" style="41" customWidth="1"/>
    <col min="3639" max="3639" width="11.5703125" style="41"/>
    <col min="3640" max="3640" width="8" style="41" customWidth="1"/>
    <col min="3641" max="3641" width="2.85546875" style="41" customWidth="1"/>
    <col min="3642" max="3643" width="11.5703125" style="41"/>
    <col min="3644" max="3644" width="8" style="41" customWidth="1"/>
    <col min="3645" max="3645" width="2.85546875" style="41" customWidth="1"/>
    <col min="3646" max="3646" width="11.5703125" style="41"/>
    <col min="3647" max="3647" width="8" style="41" customWidth="1"/>
    <col min="3648" max="3811" width="11.5703125" style="41"/>
    <col min="3812" max="3812" width="15.5703125" style="41" customWidth="1"/>
    <col min="3813" max="3813" width="0" style="41" hidden="1" customWidth="1"/>
    <col min="3814" max="3820" width="9.140625" style="41" customWidth="1"/>
    <col min="3821" max="3823" width="8.5703125" style="41" customWidth="1"/>
    <col min="3824" max="3825" width="8.42578125" style="41" customWidth="1"/>
    <col min="3826" max="3829" width="8.5703125" style="41" customWidth="1"/>
    <col min="3830" max="3830" width="8.42578125" style="41" bestFit="1" customWidth="1"/>
    <col min="3831" max="3831" width="8.5703125" style="41" customWidth="1"/>
    <col min="3832" max="3832" width="8.42578125" style="41" bestFit="1" customWidth="1"/>
    <col min="3833" max="3833" width="8" style="41" customWidth="1"/>
    <col min="3834" max="3834" width="10.42578125" style="41" customWidth="1"/>
    <col min="3835" max="3836" width="8" style="41" customWidth="1"/>
    <col min="3837" max="3837" width="11.5703125" style="41"/>
    <col min="3838" max="3838" width="24.42578125" style="41" customWidth="1"/>
    <col min="3839" max="3845" width="11.5703125" style="41"/>
    <col min="3846" max="3846" width="2.85546875" style="41" customWidth="1"/>
    <col min="3847" max="3847" width="34.85546875" style="41" customWidth="1"/>
    <col min="3848" max="3862" width="11.5703125" style="41"/>
    <col min="3863" max="3863" width="5" style="41" customWidth="1"/>
    <col min="3864" max="3866" width="7" style="41" customWidth="1"/>
    <col min="3867" max="3867" width="11.5703125" style="41"/>
    <col min="3868" max="3872" width="7" style="41" customWidth="1"/>
    <col min="3873" max="3873" width="8" style="41" customWidth="1"/>
    <col min="3874" max="3876" width="7" style="41" customWidth="1"/>
    <col min="3877" max="3887" width="11.5703125" style="41"/>
    <col min="3888" max="3888" width="20" style="41" customWidth="1"/>
    <col min="3889" max="3889" width="11.5703125" style="41"/>
    <col min="3890" max="3890" width="2.85546875" style="41" customWidth="1"/>
    <col min="3891" max="3892" width="11.5703125" style="41"/>
    <col min="3893" max="3893" width="8" style="41" customWidth="1"/>
    <col min="3894" max="3894" width="2.85546875" style="41" customWidth="1"/>
    <col min="3895" max="3895" width="11.5703125" style="41"/>
    <col min="3896" max="3896" width="8" style="41" customWidth="1"/>
    <col min="3897" max="3897" width="2.85546875" style="41" customWidth="1"/>
    <col min="3898" max="3899" width="11.5703125" style="41"/>
    <col min="3900" max="3900" width="8" style="41" customWidth="1"/>
    <col min="3901" max="3901" width="2.85546875" style="41" customWidth="1"/>
    <col min="3902" max="3902" width="11.5703125" style="41"/>
    <col min="3903" max="3903" width="8" style="41" customWidth="1"/>
    <col min="3904" max="4067" width="11.5703125" style="41"/>
    <col min="4068" max="4068" width="15.5703125" style="41" customWidth="1"/>
    <col min="4069" max="4069" width="0" style="41" hidden="1" customWidth="1"/>
    <col min="4070" max="4076" width="9.140625" style="41" customWidth="1"/>
    <col min="4077" max="4079" width="8.5703125" style="41" customWidth="1"/>
    <col min="4080" max="4081" width="8.42578125" style="41" customWidth="1"/>
    <col min="4082" max="4085" width="8.5703125" style="41" customWidth="1"/>
    <col min="4086" max="4086" width="8.42578125" style="41" bestFit="1" customWidth="1"/>
    <col min="4087" max="4087" width="8.5703125" style="41" customWidth="1"/>
    <col min="4088" max="4088" width="8.42578125" style="41" bestFit="1" customWidth="1"/>
    <col min="4089" max="4089" width="8" style="41" customWidth="1"/>
    <col min="4090" max="4090" width="10.42578125" style="41" customWidth="1"/>
    <col min="4091" max="4092" width="8" style="41" customWidth="1"/>
    <col min="4093" max="4093" width="11.5703125" style="41"/>
    <col min="4094" max="4094" width="24.42578125" style="41" customWidth="1"/>
    <col min="4095" max="4101" width="11.5703125" style="41"/>
    <col min="4102" max="4102" width="2.85546875" style="41" customWidth="1"/>
    <col min="4103" max="4103" width="34.85546875" style="41" customWidth="1"/>
    <col min="4104" max="4118" width="11.5703125" style="41"/>
    <col min="4119" max="4119" width="5" style="41" customWidth="1"/>
    <col min="4120" max="4122" width="7" style="41" customWidth="1"/>
    <col min="4123" max="4123" width="11.5703125" style="41"/>
    <col min="4124" max="4128" width="7" style="41" customWidth="1"/>
    <col min="4129" max="4129" width="8" style="41" customWidth="1"/>
    <col min="4130" max="4132" width="7" style="41" customWidth="1"/>
    <col min="4133" max="4143" width="11.5703125" style="41"/>
    <col min="4144" max="4144" width="20" style="41" customWidth="1"/>
    <col min="4145" max="4145" width="11.5703125" style="41"/>
    <col min="4146" max="4146" width="2.85546875" style="41" customWidth="1"/>
    <col min="4147" max="4148" width="11.5703125" style="41"/>
    <col min="4149" max="4149" width="8" style="41" customWidth="1"/>
    <col min="4150" max="4150" width="2.85546875" style="41" customWidth="1"/>
    <col min="4151" max="4151" width="11.5703125" style="41"/>
    <col min="4152" max="4152" width="8" style="41" customWidth="1"/>
    <col min="4153" max="4153" width="2.85546875" style="41" customWidth="1"/>
    <col min="4154" max="4155" width="11.5703125" style="41"/>
    <col min="4156" max="4156" width="8" style="41" customWidth="1"/>
    <col min="4157" max="4157" width="2.85546875" style="41" customWidth="1"/>
    <col min="4158" max="4158" width="11.5703125" style="41"/>
    <col min="4159" max="4159" width="8" style="41" customWidth="1"/>
    <col min="4160" max="4323" width="11.5703125" style="41"/>
    <col min="4324" max="4324" width="15.5703125" style="41" customWidth="1"/>
    <col min="4325" max="4325" width="0" style="41" hidden="1" customWidth="1"/>
    <col min="4326" max="4332" width="9.140625" style="41" customWidth="1"/>
    <col min="4333" max="4335" width="8.5703125" style="41" customWidth="1"/>
    <col min="4336" max="4337" width="8.42578125" style="41" customWidth="1"/>
    <col min="4338" max="4341" width="8.5703125" style="41" customWidth="1"/>
    <col min="4342" max="4342" width="8.42578125" style="41" bestFit="1" customWidth="1"/>
    <col min="4343" max="4343" width="8.5703125" style="41" customWidth="1"/>
    <col min="4344" max="4344" width="8.42578125" style="41" bestFit="1" customWidth="1"/>
    <col min="4345" max="4345" width="8" style="41" customWidth="1"/>
    <col min="4346" max="4346" width="10.42578125" style="41" customWidth="1"/>
    <col min="4347" max="4348" width="8" style="41" customWidth="1"/>
    <col min="4349" max="4349" width="11.5703125" style="41"/>
    <col min="4350" max="4350" width="24.42578125" style="41" customWidth="1"/>
    <col min="4351" max="4357" width="11.5703125" style="41"/>
    <col min="4358" max="4358" width="2.85546875" style="41" customWidth="1"/>
    <col min="4359" max="4359" width="34.85546875" style="41" customWidth="1"/>
    <col min="4360" max="4374" width="11.5703125" style="41"/>
    <col min="4375" max="4375" width="5" style="41" customWidth="1"/>
    <col min="4376" max="4378" width="7" style="41" customWidth="1"/>
    <col min="4379" max="4379" width="11.5703125" style="41"/>
    <col min="4380" max="4384" width="7" style="41" customWidth="1"/>
    <col min="4385" max="4385" width="8" style="41" customWidth="1"/>
    <col min="4386" max="4388" width="7" style="41" customWidth="1"/>
    <col min="4389" max="4399" width="11.5703125" style="41"/>
    <col min="4400" max="4400" width="20" style="41" customWidth="1"/>
    <col min="4401" max="4401" width="11.5703125" style="41"/>
    <col min="4402" max="4402" width="2.85546875" style="41" customWidth="1"/>
    <col min="4403" max="4404" width="11.5703125" style="41"/>
    <col min="4405" max="4405" width="8" style="41" customWidth="1"/>
    <col min="4406" max="4406" width="2.85546875" style="41" customWidth="1"/>
    <col min="4407" max="4407" width="11.5703125" style="41"/>
    <col min="4408" max="4408" width="8" style="41" customWidth="1"/>
    <col min="4409" max="4409" width="2.85546875" style="41" customWidth="1"/>
    <col min="4410" max="4411" width="11.5703125" style="41"/>
    <col min="4412" max="4412" width="8" style="41" customWidth="1"/>
    <col min="4413" max="4413" width="2.85546875" style="41" customWidth="1"/>
    <col min="4414" max="4414" width="11.5703125" style="41"/>
    <col min="4415" max="4415" width="8" style="41" customWidth="1"/>
    <col min="4416" max="4579" width="11.5703125" style="41"/>
    <col min="4580" max="4580" width="15.5703125" style="41" customWidth="1"/>
    <col min="4581" max="4581" width="0" style="41" hidden="1" customWidth="1"/>
    <col min="4582" max="4588" width="9.140625" style="41" customWidth="1"/>
    <col min="4589" max="4591" width="8.5703125" style="41" customWidth="1"/>
    <col min="4592" max="4593" width="8.42578125" style="41" customWidth="1"/>
    <col min="4594" max="4597" width="8.5703125" style="41" customWidth="1"/>
    <col min="4598" max="4598" width="8.42578125" style="41" bestFit="1" customWidth="1"/>
    <col min="4599" max="4599" width="8.5703125" style="41" customWidth="1"/>
    <col min="4600" max="4600" width="8.42578125" style="41" bestFit="1" customWidth="1"/>
    <col min="4601" max="4601" width="8" style="41" customWidth="1"/>
    <col min="4602" max="4602" width="10.42578125" style="41" customWidth="1"/>
    <col min="4603" max="4604" width="8" style="41" customWidth="1"/>
    <col min="4605" max="4605" width="11.5703125" style="41"/>
    <col min="4606" max="4606" width="24.42578125" style="41" customWidth="1"/>
    <col min="4607" max="4613" width="11.5703125" style="41"/>
    <col min="4614" max="4614" width="2.85546875" style="41" customWidth="1"/>
    <col min="4615" max="4615" width="34.85546875" style="41" customWidth="1"/>
    <col min="4616" max="4630" width="11.5703125" style="41"/>
    <col min="4631" max="4631" width="5" style="41" customWidth="1"/>
    <col min="4632" max="4634" width="7" style="41" customWidth="1"/>
    <col min="4635" max="4635" width="11.5703125" style="41"/>
    <col min="4636" max="4640" width="7" style="41" customWidth="1"/>
    <col min="4641" max="4641" width="8" style="41" customWidth="1"/>
    <col min="4642" max="4644" width="7" style="41" customWidth="1"/>
    <col min="4645" max="4655" width="11.5703125" style="41"/>
    <col min="4656" max="4656" width="20" style="41" customWidth="1"/>
    <col min="4657" max="4657" width="11.5703125" style="41"/>
    <col min="4658" max="4658" width="2.85546875" style="41" customWidth="1"/>
    <col min="4659" max="4660" width="11.5703125" style="41"/>
    <col min="4661" max="4661" width="8" style="41" customWidth="1"/>
    <col min="4662" max="4662" width="2.85546875" style="41" customWidth="1"/>
    <col min="4663" max="4663" width="11.5703125" style="41"/>
    <col min="4664" max="4664" width="8" style="41" customWidth="1"/>
    <col min="4665" max="4665" width="2.85546875" style="41" customWidth="1"/>
    <col min="4666" max="4667" width="11.5703125" style="41"/>
    <col min="4668" max="4668" width="8" style="41" customWidth="1"/>
    <col min="4669" max="4669" width="2.85546875" style="41" customWidth="1"/>
    <col min="4670" max="4670" width="11.5703125" style="41"/>
    <col min="4671" max="4671" width="8" style="41" customWidth="1"/>
    <col min="4672" max="4835" width="11.5703125" style="41"/>
    <col min="4836" max="4836" width="15.5703125" style="41" customWidth="1"/>
    <col min="4837" max="4837" width="0" style="41" hidden="1" customWidth="1"/>
    <col min="4838" max="4844" width="9.140625" style="41" customWidth="1"/>
    <col min="4845" max="4847" width="8.5703125" style="41" customWidth="1"/>
    <col min="4848" max="4849" width="8.42578125" style="41" customWidth="1"/>
    <col min="4850" max="4853" width="8.5703125" style="41" customWidth="1"/>
    <col min="4854" max="4854" width="8.42578125" style="41" bestFit="1" customWidth="1"/>
    <col min="4855" max="4855" width="8.5703125" style="41" customWidth="1"/>
    <col min="4856" max="4856" width="8.42578125" style="41" bestFit="1" customWidth="1"/>
    <col min="4857" max="4857" width="8" style="41" customWidth="1"/>
    <col min="4858" max="4858" width="10.42578125" style="41" customWidth="1"/>
    <col min="4859" max="4860" width="8" style="41" customWidth="1"/>
    <col min="4861" max="4861" width="11.5703125" style="41"/>
    <col min="4862" max="4862" width="24.42578125" style="41" customWidth="1"/>
    <col min="4863" max="4869" width="11.5703125" style="41"/>
    <col min="4870" max="4870" width="2.85546875" style="41" customWidth="1"/>
    <col min="4871" max="4871" width="34.85546875" style="41" customWidth="1"/>
    <col min="4872" max="4886" width="11.5703125" style="41"/>
    <col min="4887" max="4887" width="5" style="41" customWidth="1"/>
    <col min="4888" max="4890" width="7" style="41" customWidth="1"/>
    <col min="4891" max="4891" width="11.5703125" style="41"/>
    <col min="4892" max="4896" width="7" style="41" customWidth="1"/>
    <col min="4897" max="4897" width="8" style="41" customWidth="1"/>
    <col min="4898" max="4900" width="7" style="41" customWidth="1"/>
    <col min="4901" max="4911" width="11.5703125" style="41"/>
    <col min="4912" max="4912" width="20" style="41" customWidth="1"/>
    <col min="4913" max="4913" width="11.5703125" style="41"/>
    <col min="4914" max="4914" width="2.85546875" style="41" customWidth="1"/>
    <col min="4915" max="4916" width="11.5703125" style="41"/>
    <col min="4917" max="4917" width="8" style="41" customWidth="1"/>
    <col min="4918" max="4918" width="2.85546875" style="41" customWidth="1"/>
    <col min="4919" max="4919" width="11.5703125" style="41"/>
    <col min="4920" max="4920" width="8" style="41" customWidth="1"/>
    <col min="4921" max="4921" width="2.85546875" style="41" customWidth="1"/>
    <col min="4922" max="4923" width="11.5703125" style="41"/>
    <col min="4924" max="4924" width="8" style="41" customWidth="1"/>
    <col min="4925" max="4925" width="2.85546875" style="41" customWidth="1"/>
    <col min="4926" max="4926" width="11.5703125" style="41"/>
    <col min="4927" max="4927" width="8" style="41" customWidth="1"/>
    <col min="4928" max="5091" width="11.5703125" style="41"/>
    <col min="5092" max="5092" width="15.5703125" style="41" customWidth="1"/>
    <col min="5093" max="5093" width="0" style="41" hidden="1" customWidth="1"/>
    <col min="5094" max="5100" width="9.140625" style="41" customWidth="1"/>
    <col min="5101" max="5103" width="8.5703125" style="41" customWidth="1"/>
    <col min="5104" max="5105" width="8.42578125" style="41" customWidth="1"/>
    <col min="5106" max="5109" width="8.5703125" style="41" customWidth="1"/>
    <col min="5110" max="5110" width="8.42578125" style="41" bestFit="1" customWidth="1"/>
    <col min="5111" max="5111" width="8.5703125" style="41" customWidth="1"/>
    <col min="5112" max="5112" width="8.42578125" style="41" bestFit="1" customWidth="1"/>
    <col min="5113" max="5113" width="8" style="41" customWidth="1"/>
    <col min="5114" max="5114" width="10.42578125" style="41" customWidth="1"/>
    <col min="5115" max="5116" width="8" style="41" customWidth="1"/>
    <col min="5117" max="5117" width="11.5703125" style="41"/>
    <col min="5118" max="5118" width="24.42578125" style="41" customWidth="1"/>
    <col min="5119" max="5125" width="11.5703125" style="41"/>
    <col min="5126" max="5126" width="2.85546875" style="41" customWidth="1"/>
    <col min="5127" max="5127" width="34.85546875" style="41" customWidth="1"/>
    <col min="5128" max="5142" width="11.5703125" style="41"/>
    <col min="5143" max="5143" width="5" style="41" customWidth="1"/>
    <col min="5144" max="5146" width="7" style="41" customWidth="1"/>
    <col min="5147" max="5147" width="11.5703125" style="41"/>
    <col min="5148" max="5152" width="7" style="41" customWidth="1"/>
    <col min="5153" max="5153" width="8" style="41" customWidth="1"/>
    <col min="5154" max="5156" width="7" style="41" customWidth="1"/>
    <col min="5157" max="5167" width="11.5703125" style="41"/>
    <col min="5168" max="5168" width="20" style="41" customWidth="1"/>
    <col min="5169" max="5169" width="11.5703125" style="41"/>
    <col min="5170" max="5170" width="2.85546875" style="41" customWidth="1"/>
    <col min="5171" max="5172" width="11.5703125" style="41"/>
    <col min="5173" max="5173" width="8" style="41" customWidth="1"/>
    <col min="5174" max="5174" width="2.85546875" style="41" customWidth="1"/>
    <col min="5175" max="5175" width="11.5703125" style="41"/>
    <col min="5176" max="5176" width="8" style="41" customWidth="1"/>
    <col min="5177" max="5177" width="2.85546875" style="41" customWidth="1"/>
    <col min="5178" max="5179" width="11.5703125" style="41"/>
    <col min="5180" max="5180" width="8" style="41" customWidth="1"/>
    <col min="5181" max="5181" width="2.85546875" style="41" customWidth="1"/>
    <col min="5182" max="5182" width="11.5703125" style="41"/>
    <col min="5183" max="5183" width="8" style="41" customWidth="1"/>
    <col min="5184" max="5347" width="11.5703125" style="41"/>
    <col min="5348" max="5348" width="15.5703125" style="41" customWidth="1"/>
    <col min="5349" max="5349" width="0" style="41" hidden="1" customWidth="1"/>
    <col min="5350" max="5356" width="9.140625" style="41" customWidth="1"/>
    <col min="5357" max="5359" width="8.5703125" style="41" customWidth="1"/>
    <col min="5360" max="5361" width="8.42578125" style="41" customWidth="1"/>
    <col min="5362" max="5365" width="8.5703125" style="41" customWidth="1"/>
    <col min="5366" max="5366" width="8.42578125" style="41" bestFit="1" customWidth="1"/>
    <col min="5367" max="5367" width="8.5703125" style="41" customWidth="1"/>
    <col min="5368" max="5368" width="8.42578125" style="41" bestFit="1" customWidth="1"/>
    <col min="5369" max="5369" width="8" style="41" customWidth="1"/>
    <col min="5370" max="5370" width="10.42578125" style="41" customWidth="1"/>
    <col min="5371" max="5372" width="8" style="41" customWidth="1"/>
    <col min="5373" max="5373" width="11.5703125" style="41"/>
    <col min="5374" max="5374" width="24.42578125" style="41" customWidth="1"/>
    <col min="5375" max="5381" width="11.5703125" style="41"/>
    <col min="5382" max="5382" width="2.85546875" style="41" customWidth="1"/>
    <col min="5383" max="5383" width="34.85546875" style="41" customWidth="1"/>
    <col min="5384" max="5398" width="11.5703125" style="41"/>
    <col min="5399" max="5399" width="5" style="41" customWidth="1"/>
    <col min="5400" max="5402" width="7" style="41" customWidth="1"/>
    <col min="5403" max="5403" width="11.5703125" style="41"/>
    <col min="5404" max="5408" width="7" style="41" customWidth="1"/>
    <col min="5409" max="5409" width="8" style="41" customWidth="1"/>
    <col min="5410" max="5412" width="7" style="41" customWidth="1"/>
    <col min="5413" max="5423" width="11.5703125" style="41"/>
    <col min="5424" max="5424" width="20" style="41" customWidth="1"/>
    <col min="5425" max="5425" width="11.5703125" style="41"/>
    <col min="5426" max="5426" width="2.85546875" style="41" customWidth="1"/>
    <col min="5427" max="5428" width="11.5703125" style="41"/>
    <col min="5429" max="5429" width="8" style="41" customWidth="1"/>
    <col min="5430" max="5430" width="2.85546875" style="41" customWidth="1"/>
    <col min="5431" max="5431" width="11.5703125" style="41"/>
    <col min="5432" max="5432" width="8" style="41" customWidth="1"/>
    <col min="5433" max="5433" width="2.85546875" style="41" customWidth="1"/>
    <col min="5434" max="5435" width="11.5703125" style="41"/>
    <col min="5436" max="5436" width="8" style="41" customWidth="1"/>
    <col min="5437" max="5437" width="2.85546875" style="41" customWidth="1"/>
    <col min="5438" max="5438" width="11.5703125" style="41"/>
    <col min="5439" max="5439" width="8" style="41" customWidth="1"/>
    <col min="5440" max="5603" width="11.5703125" style="41"/>
    <col min="5604" max="5604" width="15.5703125" style="41" customWidth="1"/>
    <col min="5605" max="5605" width="0" style="41" hidden="1" customWidth="1"/>
    <col min="5606" max="5612" width="9.140625" style="41" customWidth="1"/>
    <col min="5613" max="5615" width="8.5703125" style="41" customWidth="1"/>
    <col min="5616" max="5617" width="8.42578125" style="41" customWidth="1"/>
    <col min="5618" max="5621" width="8.5703125" style="41" customWidth="1"/>
    <col min="5622" max="5622" width="8.42578125" style="41" bestFit="1" customWidth="1"/>
    <col min="5623" max="5623" width="8.5703125" style="41" customWidth="1"/>
    <col min="5624" max="5624" width="8.42578125" style="41" bestFit="1" customWidth="1"/>
    <col min="5625" max="5625" width="8" style="41" customWidth="1"/>
    <col min="5626" max="5626" width="10.42578125" style="41" customWidth="1"/>
    <col min="5627" max="5628" width="8" style="41" customWidth="1"/>
    <col min="5629" max="5629" width="11.5703125" style="41"/>
    <col min="5630" max="5630" width="24.42578125" style="41" customWidth="1"/>
    <col min="5631" max="5637" width="11.5703125" style="41"/>
    <col min="5638" max="5638" width="2.85546875" style="41" customWidth="1"/>
    <col min="5639" max="5639" width="34.85546875" style="41" customWidth="1"/>
    <col min="5640" max="5654" width="11.5703125" style="41"/>
    <col min="5655" max="5655" width="5" style="41" customWidth="1"/>
    <col min="5656" max="5658" width="7" style="41" customWidth="1"/>
    <col min="5659" max="5659" width="11.5703125" style="41"/>
    <col min="5660" max="5664" width="7" style="41" customWidth="1"/>
    <col min="5665" max="5665" width="8" style="41" customWidth="1"/>
    <col min="5666" max="5668" width="7" style="41" customWidth="1"/>
    <col min="5669" max="5679" width="11.5703125" style="41"/>
    <col min="5680" max="5680" width="20" style="41" customWidth="1"/>
    <col min="5681" max="5681" width="11.5703125" style="41"/>
    <col min="5682" max="5682" width="2.85546875" style="41" customWidth="1"/>
    <col min="5683" max="5684" width="11.5703125" style="41"/>
    <col min="5685" max="5685" width="8" style="41" customWidth="1"/>
    <col min="5686" max="5686" width="2.85546875" style="41" customWidth="1"/>
    <col min="5687" max="5687" width="11.5703125" style="41"/>
    <col min="5688" max="5688" width="8" style="41" customWidth="1"/>
    <col min="5689" max="5689" width="2.85546875" style="41" customWidth="1"/>
    <col min="5690" max="5691" width="11.5703125" style="41"/>
    <col min="5692" max="5692" width="8" style="41" customWidth="1"/>
    <col min="5693" max="5693" width="2.85546875" style="41" customWidth="1"/>
    <col min="5694" max="5694" width="11.5703125" style="41"/>
    <col min="5695" max="5695" width="8" style="41" customWidth="1"/>
    <col min="5696" max="5859" width="11.5703125" style="41"/>
    <col min="5860" max="5860" width="15.5703125" style="41" customWidth="1"/>
    <col min="5861" max="5861" width="0" style="41" hidden="1" customWidth="1"/>
    <col min="5862" max="5868" width="9.140625" style="41" customWidth="1"/>
    <col min="5869" max="5871" width="8.5703125" style="41" customWidth="1"/>
    <col min="5872" max="5873" width="8.42578125" style="41" customWidth="1"/>
    <col min="5874" max="5877" width="8.5703125" style="41" customWidth="1"/>
    <col min="5878" max="5878" width="8.42578125" style="41" bestFit="1" customWidth="1"/>
    <col min="5879" max="5879" width="8.5703125" style="41" customWidth="1"/>
    <col min="5880" max="5880" width="8.42578125" style="41" bestFit="1" customWidth="1"/>
    <col min="5881" max="5881" width="8" style="41" customWidth="1"/>
    <col min="5882" max="5882" width="10.42578125" style="41" customWidth="1"/>
    <col min="5883" max="5884" width="8" style="41" customWidth="1"/>
    <col min="5885" max="5885" width="11.5703125" style="41"/>
    <col min="5886" max="5886" width="24.42578125" style="41" customWidth="1"/>
    <col min="5887" max="5893" width="11.5703125" style="41"/>
    <col min="5894" max="5894" width="2.85546875" style="41" customWidth="1"/>
    <col min="5895" max="5895" width="34.85546875" style="41" customWidth="1"/>
    <col min="5896" max="5910" width="11.5703125" style="41"/>
    <col min="5911" max="5911" width="5" style="41" customWidth="1"/>
    <col min="5912" max="5914" width="7" style="41" customWidth="1"/>
    <col min="5915" max="5915" width="11.5703125" style="41"/>
    <col min="5916" max="5920" width="7" style="41" customWidth="1"/>
    <col min="5921" max="5921" width="8" style="41" customWidth="1"/>
    <col min="5922" max="5924" width="7" style="41" customWidth="1"/>
    <col min="5925" max="5935" width="11.5703125" style="41"/>
    <col min="5936" max="5936" width="20" style="41" customWidth="1"/>
    <col min="5937" max="5937" width="11.5703125" style="41"/>
    <col min="5938" max="5938" width="2.85546875" style="41" customWidth="1"/>
    <col min="5939" max="5940" width="11.5703125" style="41"/>
    <col min="5941" max="5941" width="8" style="41" customWidth="1"/>
    <col min="5942" max="5942" width="2.85546875" style="41" customWidth="1"/>
    <col min="5943" max="5943" width="11.5703125" style="41"/>
    <col min="5944" max="5944" width="8" style="41" customWidth="1"/>
    <col min="5945" max="5945" width="2.85546875" style="41" customWidth="1"/>
    <col min="5946" max="5947" width="11.5703125" style="41"/>
    <col min="5948" max="5948" width="8" style="41" customWidth="1"/>
    <col min="5949" max="5949" width="2.85546875" style="41" customWidth="1"/>
    <col min="5950" max="5950" width="11.5703125" style="41"/>
    <col min="5951" max="5951" width="8" style="41" customWidth="1"/>
    <col min="5952" max="6115" width="11.5703125" style="41"/>
    <col min="6116" max="6116" width="15.5703125" style="41" customWidth="1"/>
    <col min="6117" max="6117" width="0" style="41" hidden="1" customWidth="1"/>
    <col min="6118" max="6124" width="9.140625" style="41" customWidth="1"/>
    <col min="6125" max="6127" width="8.5703125" style="41" customWidth="1"/>
    <col min="6128" max="6129" width="8.42578125" style="41" customWidth="1"/>
    <col min="6130" max="6133" width="8.5703125" style="41" customWidth="1"/>
    <col min="6134" max="6134" width="8.42578125" style="41" bestFit="1" customWidth="1"/>
    <col min="6135" max="6135" width="8.5703125" style="41" customWidth="1"/>
    <col min="6136" max="6136" width="8.42578125" style="41" bestFit="1" customWidth="1"/>
    <col min="6137" max="6137" width="8" style="41" customWidth="1"/>
    <col min="6138" max="6138" width="10.42578125" style="41" customWidth="1"/>
    <col min="6139" max="6140" width="8" style="41" customWidth="1"/>
    <col min="6141" max="6141" width="11.5703125" style="41"/>
    <col min="6142" max="6142" width="24.42578125" style="41" customWidth="1"/>
    <col min="6143" max="6149" width="11.5703125" style="41"/>
    <col min="6150" max="6150" width="2.85546875" style="41" customWidth="1"/>
    <col min="6151" max="6151" width="34.85546875" style="41" customWidth="1"/>
    <col min="6152" max="6166" width="11.5703125" style="41"/>
    <col min="6167" max="6167" width="5" style="41" customWidth="1"/>
    <col min="6168" max="6170" width="7" style="41" customWidth="1"/>
    <col min="6171" max="6171" width="11.5703125" style="41"/>
    <col min="6172" max="6176" width="7" style="41" customWidth="1"/>
    <col min="6177" max="6177" width="8" style="41" customWidth="1"/>
    <col min="6178" max="6180" width="7" style="41" customWidth="1"/>
    <col min="6181" max="6191" width="11.5703125" style="41"/>
    <col min="6192" max="6192" width="20" style="41" customWidth="1"/>
    <col min="6193" max="6193" width="11.5703125" style="41"/>
    <col min="6194" max="6194" width="2.85546875" style="41" customWidth="1"/>
    <col min="6195" max="6196" width="11.5703125" style="41"/>
    <col min="6197" max="6197" width="8" style="41" customWidth="1"/>
    <col min="6198" max="6198" width="2.85546875" style="41" customWidth="1"/>
    <col min="6199" max="6199" width="11.5703125" style="41"/>
    <col min="6200" max="6200" width="8" style="41" customWidth="1"/>
    <col min="6201" max="6201" width="2.85546875" style="41" customWidth="1"/>
    <col min="6202" max="6203" width="11.5703125" style="41"/>
    <col min="6204" max="6204" width="8" style="41" customWidth="1"/>
    <col min="6205" max="6205" width="2.85546875" style="41" customWidth="1"/>
    <col min="6206" max="6206" width="11.5703125" style="41"/>
    <col min="6207" max="6207" width="8" style="41" customWidth="1"/>
    <col min="6208" max="6371" width="11.5703125" style="41"/>
    <col min="6372" max="6372" width="15.5703125" style="41" customWidth="1"/>
    <col min="6373" max="6373" width="0" style="41" hidden="1" customWidth="1"/>
    <col min="6374" max="6380" width="9.140625" style="41" customWidth="1"/>
    <col min="6381" max="6383" width="8.5703125" style="41" customWidth="1"/>
    <col min="6384" max="6385" width="8.42578125" style="41" customWidth="1"/>
    <col min="6386" max="6389" width="8.5703125" style="41" customWidth="1"/>
    <col min="6390" max="6390" width="8.42578125" style="41" bestFit="1" customWidth="1"/>
    <col min="6391" max="6391" width="8.5703125" style="41" customWidth="1"/>
    <col min="6392" max="6392" width="8.42578125" style="41" bestFit="1" customWidth="1"/>
    <col min="6393" max="6393" width="8" style="41" customWidth="1"/>
    <col min="6394" max="6394" width="10.42578125" style="41" customWidth="1"/>
    <col min="6395" max="6396" width="8" style="41" customWidth="1"/>
    <col min="6397" max="6397" width="11.5703125" style="41"/>
    <col min="6398" max="6398" width="24.42578125" style="41" customWidth="1"/>
    <col min="6399" max="6405" width="11.5703125" style="41"/>
    <col min="6406" max="6406" width="2.85546875" style="41" customWidth="1"/>
    <col min="6407" max="6407" width="34.85546875" style="41" customWidth="1"/>
    <col min="6408" max="6422" width="11.5703125" style="41"/>
    <col min="6423" max="6423" width="5" style="41" customWidth="1"/>
    <col min="6424" max="6426" width="7" style="41" customWidth="1"/>
    <col min="6427" max="6427" width="11.5703125" style="41"/>
    <col min="6428" max="6432" width="7" style="41" customWidth="1"/>
    <col min="6433" max="6433" width="8" style="41" customWidth="1"/>
    <col min="6434" max="6436" width="7" style="41" customWidth="1"/>
    <col min="6437" max="6447" width="11.5703125" style="41"/>
    <col min="6448" max="6448" width="20" style="41" customWidth="1"/>
    <col min="6449" max="6449" width="11.5703125" style="41"/>
    <col min="6450" max="6450" width="2.85546875" style="41" customWidth="1"/>
    <col min="6451" max="6452" width="11.5703125" style="41"/>
    <col min="6453" max="6453" width="8" style="41" customWidth="1"/>
    <col min="6454" max="6454" width="2.85546875" style="41" customWidth="1"/>
    <col min="6455" max="6455" width="11.5703125" style="41"/>
    <col min="6456" max="6456" width="8" style="41" customWidth="1"/>
    <col min="6457" max="6457" width="2.85546875" style="41" customWidth="1"/>
    <col min="6458" max="6459" width="11.5703125" style="41"/>
    <col min="6460" max="6460" width="8" style="41" customWidth="1"/>
    <col min="6461" max="6461" width="2.85546875" style="41" customWidth="1"/>
    <col min="6462" max="6462" width="11.5703125" style="41"/>
    <col min="6463" max="6463" width="8" style="41" customWidth="1"/>
    <col min="6464" max="6627" width="11.5703125" style="41"/>
    <col min="6628" max="6628" width="15.5703125" style="41" customWidth="1"/>
    <col min="6629" max="6629" width="0" style="41" hidden="1" customWidth="1"/>
    <col min="6630" max="6636" width="9.140625" style="41" customWidth="1"/>
    <col min="6637" max="6639" width="8.5703125" style="41" customWidth="1"/>
    <col min="6640" max="6641" width="8.42578125" style="41" customWidth="1"/>
    <col min="6642" max="6645" width="8.5703125" style="41" customWidth="1"/>
    <col min="6646" max="6646" width="8.42578125" style="41" bestFit="1" customWidth="1"/>
    <col min="6647" max="6647" width="8.5703125" style="41" customWidth="1"/>
    <col min="6648" max="6648" width="8.42578125" style="41" bestFit="1" customWidth="1"/>
    <col min="6649" max="6649" width="8" style="41" customWidth="1"/>
    <col min="6650" max="6650" width="10.42578125" style="41" customWidth="1"/>
    <col min="6651" max="6652" width="8" style="41" customWidth="1"/>
    <col min="6653" max="6653" width="11.5703125" style="41"/>
    <col min="6654" max="6654" width="24.42578125" style="41" customWidth="1"/>
    <col min="6655" max="6661" width="11.5703125" style="41"/>
    <col min="6662" max="6662" width="2.85546875" style="41" customWidth="1"/>
    <col min="6663" max="6663" width="34.85546875" style="41" customWidth="1"/>
    <col min="6664" max="6678" width="11.5703125" style="41"/>
    <col min="6679" max="6679" width="5" style="41" customWidth="1"/>
    <col min="6680" max="6682" width="7" style="41" customWidth="1"/>
    <col min="6683" max="6683" width="11.5703125" style="41"/>
    <col min="6684" max="6688" width="7" style="41" customWidth="1"/>
    <col min="6689" max="6689" width="8" style="41" customWidth="1"/>
    <col min="6690" max="6692" width="7" style="41" customWidth="1"/>
    <col min="6693" max="6703" width="11.5703125" style="41"/>
    <col min="6704" max="6704" width="20" style="41" customWidth="1"/>
    <col min="6705" max="6705" width="11.5703125" style="41"/>
    <col min="6706" max="6706" width="2.85546875" style="41" customWidth="1"/>
    <col min="6707" max="6708" width="11.5703125" style="41"/>
    <col min="6709" max="6709" width="8" style="41" customWidth="1"/>
    <col min="6710" max="6710" width="2.85546875" style="41" customWidth="1"/>
    <col min="6711" max="6711" width="11.5703125" style="41"/>
    <col min="6712" max="6712" width="8" style="41" customWidth="1"/>
    <col min="6713" max="6713" width="2.85546875" style="41" customWidth="1"/>
    <col min="6714" max="6715" width="11.5703125" style="41"/>
    <col min="6716" max="6716" width="8" style="41" customWidth="1"/>
    <col min="6717" max="6717" width="2.85546875" style="41" customWidth="1"/>
    <col min="6718" max="6718" width="11.5703125" style="41"/>
    <col min="6719" max="6719" width="8" style="41" customWidth="1"/>
    <col min="6720" max="6883" width="11.5703125" style="41"/>
    <col min="6884" max="6884" width="15.5703125" style="41" customWidth="1"/>
    <col min="6885" max="6885" width="0" style="41" hidden="1" customWidth="1"/>
    <col min="6886" max="6892" width="9.140625" style="41" customWidth="1"/>
    <col min="6893" max="6895" width="8.5703125" style="41" customWidth="1"/>
    <col min="6896" max="6897" width="8.42578125" style="41" customWidth="1"/>
    <col min="6898" max="6901" width="8.5703125" style="41" customWidth="1"/>
    <col min="6902" max="6902" width="8.42578125" style="41" bestFit="1" customWidth="1"/>
    <col min="6903" max="6903" width="8.5703125" style="41" customWidth="1"/>
    <col min="6904" max="6904" width="8.42578125" style="41" bestFit="1" customWidth="1"/>
    <col min="6905" max="6905" width="8" style="41" customWidth="1"/>
    <col min="6906" max="6906" width="10.42578125" style="41" customWidth="1"/>
    <col min="6907" max="6908" width="8" style="41" customWidth="1"/>
    <col min="6909" max="6909" width="11.5703125" style="41"/>
    <col min="6910" max="6910" width="24.42578125" style="41" customWidth="1"/>
    <col min="6911" max="6917" width="11.5703125" style="41"/>
    <col min="6918" max="6918" width="2.85546875" style="41" customWidth="1"/>
    <col min="6919" max="6919" width="34.85546875" style="41" customWidth="1"/>
    <col min="6920" max="6934" width="11.5703125" style="41"/>
    <col min="6935" max="6935" width="5" style="41" customWidth="1"/>
    <col min="6936" max="6938" width="7" style="41" customWidth="1"/>
    <col min="6939" max="6939" width="11.5703125" style="41"/>
    <col min="6940" max="6944" width="7" style="41" customWidth="1"/>
    <col min="6945" max="6945" width="8" style="41" customWidth="1"/>
    <col min="6946" max="6948" width="7" style="41" customWidth="1"/>
    <col min="6949" max="6959" width="11.5703125" style="41"/>
    <col min="6960" max="6960" width="20" style="41" customWidth="1"/>
    <col min="6961" max="6961" width="11.5703125" style="41"/>
    <col min="6962" max="6962" width="2.85546875" style="41" customWidth="1"/>
    <col min="6963" max="6964" width="11.5703125" style="41"/>
    <col min="6965" max="6965" width="8" style="41" customWidth="1"/>
    <col min="6966" max="6966" width="2.85546875" style="41" customWidth="1"/>
    <col min="6967" max="6967" width="11.5703125" style="41"/>
    <col min="6968" max="6968" width="8" style="41" customWidth="1"/>
    <col min="6969" max="6969" width="2.85546875" style="41" customWidth="1"/>
    <col min="6970" max="6971" width="11.5703125" style="41"/>
    <col min="6972" max="6972" width="8" style="41" customWidth="1"/>
    <col min="6973" max="6973" width="2.85546875" style="41" customWidth="1"/>
    <col min="6974" max="6974" width="11.5703125" style="41"/>
    <col min="6975" max="6975" width="8" style="41" customWidth="1"/>
    <col min="6976" max="7139" width="11.5703125" style="41"/>
    <col min="7140" max="7140" width="15.5703125" style="41" customWidth="1"/>
    <col min="7141" max="7141" width="0" style="41" hidden="1" customWidth="1"/>
    <col min="7142" max="7148" width="9.140625" style="41" customWidth="1"/>
    <col min="7149" max="7151" width="8.5703125" style="41" customWidth="1"/>
    <col min="7152" max="7153" width="8.42578125" style="41" customWidth="1"/>
    <col min="7154" max="7157" width="8.5703125" style="41" customWidth="1"/>
    <col min="7158" max="7158" width="8.42578125" style="41" bestFit="1" customWidth="1"/>
    <col min="7159" max="7159" width="8.5703125" style="41" customWidth="1"/>
    <col min="7160" max="7160" width="8.42578125" style="41" bestFit="1" customWidth="1"/>
    <col min="7161" max="7161" width="8" style="41" customWidth="1"/>
    <col min="7162" max="7162" width="10.42578125" style="41" customWidth="1"/>
    <col min="7163" max="7164" width="8" style="41" customWidth="1"/>
    <col min="7165" max="7165" width="11.5703125" style="41"/>
    <col min="7166" max="7166" width="24.42578125" style="41" customWidth="1"/>
    <col min="7167" max="7173" width="11.5703125" style="41"/>
    <col min="7174" max="7174" width="2.85546875" style="41" customWidth="1"/>
    <col min="7175" max="7175" width="34.85546875" style="41" customWidth="1"/>
    <col min="7176" max="7190" width="11.5703125" style="41"/>
    <col min="7191" max="7191" width="5" style="41" customWidth="1"/>
    <col min="7192" max="7194" width="7" style="41" customWidth="1"/>
    <col min="7195" max="7195" width="11.5703125" style="41"/>
    <col min="7196" max="7200" width="7" style="41" customWidth="1"/>
    <col min="7201" max="7201" width="8" style="41" customWidth="1"/>
    <col min="7202" max="7204" width="7" style="41" customWidth="1"/>
    <col min="7205" max="7215" width="11.5703125" style="41"/>
    <col min="7216" max="7216" width="20" style="41" customWidth="1"/>
    <col min="7217" max="7217" width="11.5703125" style="41"/>
    <col min="7218" max="7218" width="2.85546875" style="41" customWidth="1"/>
    <col min="7219" max="7220" width="11.5703125" style="41"/>
    <col min="7221" max="7221" width="8" style="41" customWidth="1"/>
    <col min="7222" max="7222" width="2.85546875" style="41" customWidth="1"/>
    <col min="7223" max="7223" width="11.5703125" style="41"/>
    <col min="7224" max="7224" width="8" style="41" customWidth="1"/>
    <col min="7225" max="7225" width="2.85546875" style="41" customWidth="1"/>
    <col min="7226" max="7227" width="11.5703125" style="41"/>
    <col min="7228" max="7228" width="8" style="41" customWidth="1"/>
    <col min="7229" max="7229" width="2.85546875" style="41" customWidth="1"/>
    <col min="7230" max="7230" width="11.5703125" style="41"/>
    <col min="7231" max="7231" width="8" style="41" customWidth="1"/>
    <col min="7232" max="7395" width="11.5703125" style="41"/>
    <col min="7396" max="7396" width="15.5703125" style="41" customWidth="1"/>
    <col min="7397" max="7397" width="0" style="41" hidden="1" customWidth="1"/>
    <col min="7398" max="7404" width="9.140625" style="41" customWidth="1"/>
    <col min="7405" max="7407" width="8.5703125" style="41" customWidth="1"/>
    <col min="7408" max="7409" width="8.42578125" style="41" customWidth="1"/>
    <col min="7410" max="7413" width="8.5703125" style="41" customWidth="1"/>
    <col min="7414" max="7414" width="8.42578125" style="41" bestFit="1" customWidth="1"/>
    <col min="7415" max="7415" width="8.5703125" style="41" customWidth="1"/>
    <col min="7416" max="7416" width="8.42578125" style="41" bestFit="1" customWidth="1"/>
    <col min="7417" max="7417" width="8" style="41" customWidth="1"/>
    <col min="7418" max="7418" width="10.42578125" style="41" customWidth="1"/>
    <col min="7419" max="7420" width="8" style="41" customWidth="1"/>
    <col min="7421" max="7421" width="11.5703125" style="41"/>
    <col min="7422" max="7422" width="24.42578125" style="41" customWidth="1"/>
    <col min="7423" max="7429" width="11.5703125" style="41"/>
    <col min="7430" max="7430" width="2.85546875" style="41" customWidth="1"/>
    <col min="7431" max="7431" width="34.85546875" style="41" customWidth="1"/>
    <col min="7432" max="7446" width="11.5703125" style="41"/>
    <col min="7447" max="7447" width="5" style="41" customWidth="1"/>
    <col min="7448" max="7450" width="7" style="41" customWidth="1"/>
    <col min="7451" max="7451" width="11.5703125" style="41"/>
    <col min="7452" max="7456" width="7" style="41" customWidth="1"/>
    <col min="7457" max="7457" width="8" style="41" customWidth="1"/>
    <col min="7458" max="7460" width="7" style="41" customWidth="1"/>
    <col min="7461" max="7471" width="11.5703125" style="41"/>
    <col min="7472" max="7472" width="20" style="41" customWidth="1"/>
    <col min="7473" max="7473" width="11.5703125" style="41"/>
    <col min="7474" max="7474" width="2.85546875" style="41" customWidth="1"/>
    <col min="7475" max="7476" width="11.5703125" style="41"/>
    <col min="7477" max="7477" width="8" style="41" customWidth="1"/>
    <col min="7478" max="7478" width="2.85546875" style="41" customWidth="1"/>
    <col min="7479" max="7479" width="11.5703125" style="41"/>
    <col min="7480" max="7480" width="8" style="41" customWidth="1"/>
    <col min="7481" max="7481" width="2.85546875" style="41" customWidth="1"/>
    <col min="7482" max="7483" width="11.5703125" style="41"/>
    <col min="7484" max="7484" width="8" style="41" customWidth="1"/>
    <col min="7485" max="7485" width="2.85546875" style="41" customWidth="1"/>
    <col min="7486" max="7486" width="11.5703125" style="41"/>
    <col min="7487" max="7487" width="8" style="41" customWidth="1"/>
    <col min="7488" max="7651" width="11.5703125" style="41"/>
    <col min="7652" max="7652" width="15.5703125" style="41" customWidth="1"/>
    <col min="7653" max="7653" width="0" style="41" hidden="1" customWidth="1"/>
    <col min="7654" max="7660" width="9.140625" style="41" customWidth="1"/>
    <col min="7661" max="7663" width="8.5703125" style="41" customWidth="1"/>
    <col min="7664" max="7665" width="8.42578125" style="41" customWidth="1"/>
    <col min="7666" max="7669" width="8.5703125" style="41" customWidth="1"/>
    <col min="7670" max="7670" width="8.42578125" style="41" bestFit="1" customWidth="1"/>
    <col min="7671" max="7671" width="8.5703125" style="41" customWidth="1"/>
    <col min="7672" max="7672" width="8.42578125" style="41" bestFit="1" customWidth="1"/>
    <col min="7673" max="7673" width="8" style="41" customWidth="1"/>
    <col min="7674" max="7674" width="10.42578125" style="41" customWidth="1"/>
    <col min="7675" max="7676" width="8" style="41" customWidth="1"/>
    <col min="7677" max="7677" width="11.5703125" style="41"/>
    <col min="7678" max="7678" width="24.42578125" style="41" customWidth="1"/>
    <col min="7679" max="7685" width="11.5703125" style="41"/>
    <col min="7686" max="7686" width="2.85546875" style="41" customWidth="1"/>
    <col min="7687" max="7687" width="34.85546875" style="41" customWidth="1"/>
    <col min="7688" max="7702" width="11.5703125" style="41"/>
    <col min="7703" max="7703" width="5" style="41" customWidth="1"/>
    <col min="7704" max="7706" width="7" style="41" customWidth="1"/>
    <col min="7707" max="7707" width="11.5703125" style="41"/>
    <col min="7708" max="7712" width="7" style="41" customWidth="1"/>
    <col min="7713" max="7713" width="8" style="41" customWidth="1"/>
    <col min="7714" max="7716" width="7" style="41" customWidth="1"/>
    <col min="7717" max="7727" width="11.5703125" style="41"/>
    <col min="7728" max="7728" width="20" style="41" customWidth="1"/>
    <col min="7729" max="7729" width="11.5703125" style="41"/>
    <col min="7730" max="7730" width="2.85546875" style="41" customWidth="1"/>
    <col min="7731" max="7732" width="11.5703125" style="41"/>
    <col min="7733" max="7733" width="8" style="41" customWidth="1"/>
    <col min="7734" max="7734" width="2.85546875" style="41" customWidth="1"/>
    <col min="7735" max="7735" width="11.5703125" style="41"/>
    <col min="7736" max="7736" width="8" style="41" customWidth="1"/>
    <col min="7737" max="7737" width="2.85546875" style="41" customWidth="1"/>
    <col min="7738" max="7739" width="11.5703125" style="41"/>
    <col min="7740" max="7740" width="8" style="41" customWidth="1"/>
    <col min="7741" max="7741" width="2.85546875" style="41" customWidth="1"/>
    <col min="7742" max="7742" width="11.5703125" style="41"/>
    <col min="7743" max="7743" width="8" style="41" customWidth="1"/>
    <col min="7744" max="7907" width="11.5703125" style="41"/>
    <col min="7908" max="7908" width="15.5703125" style="41" customWidth="1"/>
    <col min="7909" max="7909" width="0" style="41" hidden="1" customWidth="1"/>
    <col min="7910" max="7916" width="9.140625" style="41" customWidth="1"/>
    <col min="7917" max="7919" width="8.5703125" style="41" customWidth="1"/>
    <col min="7920" max="7921" width="8.42578125" style="41" customWidth="1"/>
    <col min="7922" max="7925" width="8.5703125" style="41" customWidth="1"/>
    <col min="7926" max="7926" width="8.42578125" style="41" bestFit="1" customWidth="1"/>
    <col min="7927" max="7927" width="8.5703125" style="41" customWidth="1"/>
    <col min="7928" max="7928" width="8.42578125" style="41" bestFit="1" customWidth="1"/>
    <col min="7929" max="7929" width="8" style="41" customWidth="1"/>
    <col min="7930" max="7930" width="10.42578125" style="41" customWidth="1"/>
    <col min="7931" max="7932" width="8" style="41" customWidth="1"/>
    <col min="7933" max="7933" width="11.5703125" style="41"/>
    <col min="7934" max="7934" width="24.42578125" style="41" customWidth="1"/>
    <col min="7935" max="7941" width="11.5703125" style="41"/>
    <col min="7942" max="7942" width="2.85546875" style="41" customWidth="1"/>
    <col min="7943" max="7943" width="34.85546875" style="41" customWidth="1"/>
    <col min="7944" max="7958" width="11.5703125" style="41"/>
    <col min="7959" max="7959" width="5" style="41" customWidth="1"/>
    <col min="7960" max="7962" width="7" style="41" customWidth="1"/>
    <col min="7963" max="7963" width="11.5703125" style="41"/>
    <col min="7964" max="7968" width="7" style="41" customWidth="1"/>
    <col min="7969" max="7969" width="8" style="41" customWidth="1"/>
    <col min="7970" max="7972" width="7" style="41" customWidth="1"/>
    <col min="7973" max="7983" width="11.5703125" style="41"/>
    <col min="7984" max="7984" width="20" style="41" customWidth="1"/>
    <col min="7985" max="7985" width="11.5703125" style="41"/>
    <col min="7986" max="7986" width="2.85546875" style="41" customWidth="1"/>
    <col min="7987" max="7988" width="11.5703125" style="41"/>
    <col min="7989" max="7989" width="8" style="41" customWidth="1"/>
    <col min="7990" max="7990" width="2.85546875" style="41" customWidth="1"/>
    <col min="7991" max="7991" width="11.5703125" style="41"/>
    <col min="7992" max="7992" width="8" style="41" customWidth="1"/>
    <col min="7993" max="7993" width="2.85546875" style="41" customWidth="1"/>
    <col min="7994" max="7995" width="11.5703125" style="41"/>
    <col min="7996" max="7996" width="8" style="41" customWidth="1"/>
    <col min="7997" max="7997" width="2.85546875" style="41" customWidth="1"/>
    <col min="7998" max="7998" width="11.5703125" style="41"/>
    <col min="7999" max="7999" width="8" style="41" customWidth="1"/>
    <col min="8000" max="8163" width="11.5703125" style="41"/>
    <col min="8164" max="8164" width="15.5703125" style="41" customWidth="1"/>
    <col min="8165" max="8165" width="0" style="41" hidden="1" customWidth="1"/>
    <col min="8166" max="8172" width="9.140625" style="41" customWidth="1"/>
    <col min="8173" max="8175" width="8.5703125" style="41" customWidth="1"/>
    <col min="8176" max="8177" width="8.42578125" style="41" customWidth="1"/>
    <col min="8178" max="8181" width="8.5703125" style="41" customWidth="1"/>
    <col min="8182" max="8182" width="8.42578125" style="41" bestFit="1" customWidth="1"/>
    <col min="8183" max="8183" width="8.5703125" style="41" customWidth="1"/>
    <col min="8184" max="8184" width="8.42578125" style="41" bestFit="1" customWidth="1"/>
    <col min="8185" max="8185" width="8" style="41" customWidth="1"/>
    <col min="8186" max="8186" width="10.42578125" style="41" customWidth="1"/>
    <col min="8187" max="8188" width="8" style="41" customWidth="1"/>
    <col min="8189" max="8189" width="11.5703125" style="41"/>
    <col min="8190" max="8190" width="24.42578125" style="41" customWidth="1"/>
    <col min="8191" max="8197" width="11.5703125" style="41"/>
    <col min="8198" max="8198" width="2.85546875" style="41" customWidth="1"/>
    <col min="8199" max="8199" width="34.85546875" style="41" customWidth="1"/>
    <col min="8200" max="8214" width="11.5703125" style="41"/>
    <col min="8215" max="8215" width="5" style="41" customWidth="1"/>
    <col min="8216" max="8218" width="7" style="41" customWidth="1"/>
    <col min="8219" max="8219" width="11.5703125" style="41"/>
    <col min="8220" max="8224" width="7" style="41" customWidth="1"/>
    <col min="8225" max="8225" width="8" style="41" customWidth="1"/>
    <col min="8226" max="8228" width="7" style="41" customWidth="1"/>
    <col min="8229" max="8239" width="11.5703125" style="41"/>
    <col min="8240" max="8240" width="20" style="41" customWidth="1"/>
    <col min="8241" max="8241" width="11.5703125" style="41"/>
    <col min="8242" max="8242" width="2.85546875" style="41" customWidth="1"/>
    <col min="8243" max="8244" width="11.5703125" style="41"/>
    <col min="8245" max="8245" width="8" style="41" customWidth="1"/>
    <col min="8246" max="8246" width="2.85546875" style="41" customWidth="1"/>
    <col min="8247" max="8247" width="11.5703125" style="41"/>
    <col min="8248" max="8248" width="8" style="41" customWidth="1"/>
    <col min="8249" max="8249" width="2.85546875" style="41" customWidth="1"/>
    <col min="8250" max="8251" width="11.5703125" style="41"/>
    <col min="8252" max="8252" width="8" style="41" customWidth="1"/>
    <col min="8253" max="8253" width="2.85546875" style="41" customWidth="1"/>
    <col min="8254" max="8254" width="11.5703125" style="41"/>
    <col min="8255" max="8255" width="8" style="41" customWidth="1"/>
    <col min="8256" max="8419" width="11.5703125" style="41"/>
    <col min="8420" max="8420" width="15.5703125" style="41" customWidth="1"/>
    <col min="8421" max="8421" width="0" style="41" hidden="1" customWidth="1"/>
    <col min="8422" max="8428" width="9.140625" style="41" customWidth="1"/>
    <col min="8429" max="8431" width="8.5703125" style="41" customWidth="1"/>
    <col min="8432" max="8433" width="8.42578125" style="41" customWidth="1"/>
    <col min="8434" max="8437" width="8.5703125" style="41" customWidth="1"/>
    <col min="8438" max="8438" width="8.42578125" style="41" bestFit="1" customWidth="1"/>
    <col min="8439" max="8439" width="8.5703125" style="41" customWidth="1"/>
    <col min="8440" max="8440" width="8.42578125" style="41" bestFit="1" customWidth="1"/>
    <col min="8441" max="8441" width="8" style="41" customWidth="1"/>
    <col min="8442" max="8442" width="10.42578125" style="41" customWidth="1"/>
    <col min="8443" max="8444" width="8" style="41" customWidth="1"/>
    <col min="8445" max="8445" width="11.5703125" style="41"/>
    <col min="8446" max="8446" width="24.42578125" style="41" customWidth="1"/>
    <col min="8447" max="8453" width="11.5703125" style="41"/>
    <col min="8454" max="8454" width="2.85546875" style="41" customWidth="1"/>
    <col min="8455" max="8455" width="34.85546875" style="41" customWidth="1"/>
    <col min="8456" max="8470" width="11.5703125" style="41"/>
    <col min="8471" max="8471" width="5" style="41" customWidth="1"/>
    <col min="8472" max="8474" width="7" style="41" customWidth="1"/>
    <col min="8475" max="8475" width="11.5703125" style="41"/>
    <col min="8476" max="8480" width="7" style="41" customWidth="1"/>
    <col min="8481" max="8481" width="8" style="41" customWidth="1"/>
    <col min="8482" max="8484" width="7" style="41" customWidth="1"/>
    <col min="8485" max="8495" width="11.5703125" style="41"/>
    <col min="8496" max="8496" width="20" style="41" customWidth="1"/>
    <col min="8497" max="8497" width="11.5703125" style="41"/>
    <col min="8498" max="8498" width="2.85546875" style="41" customWidth="1"/>
    <col min="8499" max="8500" width="11.5703125" style="41"/>
    <col min="8501" max="8501" width="8" style="41" customWidth="1"/>
    <col min="8502" max="8502" width="2.85546875" style="41" customWidth="1"/>
    <col min="8503" max="8503" width="11.5703125" style="41"/>
    <col min="8504" max="8504" width="8" style="41" customWidth="1"/>
    <col min="8505" max="8505" width="2.85546875" style="41" customWidth="1"/>
    <col min="8506" max="8507" width="11.5703125" style="41"/>
    <col min="8508" max="8508" width="8" style="41" customWidth="1"/>
    <col min="8509" max="8509" width="2.85546875" style="41" customWidth="1"/>
    <col min="8510" max="8510" width="11.5703125" style="41"/>
    <col min="8511" max="8511" width="8" style="41" customWidth="1"/>
    <col min="8512" max="8675" width="11.5703125" style="41"/>
    <col min="8676" max="8676" width="15.5703125" style="41" customWidth="1"/>
    <col min="8677" max="8677" width="0" style="41" hidden="1" customWidth="1"/>
    <col min="8678" max="8684" width="9.140625" style="41" customWidth="1"/>
    <col min="8685" max="8687" width="8.5703125" style="41" customWidth="1"/>
    <col min="8688" max="8689" width="8.42578125" style="41" customWidth="1"/>
    <col min="8690" max="8693" width="8.5703125" style="41" customWidth="1"/>
    <col min="8694" max="8694" width="8.42578125" style="41" bestFit="1" customWidth="1"/>
    <col min="8695" max="8695" width="8.5703125" style="41" customWidth="1"/>
    <col min="8696" max="8696" width="8.42578125" style="41" bestFit="1" customWidth="1"/>
    <col min="8697" max="8697" width="8" style="41" customWidth="1"/>
    <col min="8698" max="8698" width="10.42578125" style="41" customWidth="1"/>
    <col min="8699" max="8700" width="8" style="41" customWidth="1"/>
    <col min="8701" max="8701" width="11.5703125" style="41"/>
    <col min="8702" max="8702" width="24.42578125" style="41" customWidth="1"/>
    <col min="8703" max="8709" width="11.5703125" style="41"/>
    <col min="8710" max="8710" width="2.85546875" style="41" customWidth="1"/>
    <col min="8711" max="8711" width="34.85546875" style="41" customWidth="1"/>
    <col min="8712" max="8726" width="11.5703125" style="41"/>
    <col min="8727" max="8727" width="5" style="41" customWidth="1"/>
    <col min="8728" max="8730" width="7" style="41" customWidth="1"/>
    <col min="8731" max="8731" width="11.5703125" style="41"/>
    <col min="8732" max="8736" width="7" style="41" customWidth="1"/>
    <col min="8737" max="8737" width="8" style="41" customWidth="1"/>
    <col min="8738" max="8740" width="7" style="41" customWidth="1"/>
    <col min="8741" max="8751" width="11.5703125" style="41"/>
    <col min="8752" max="8752" width="20" style="41" customWidth="1"/>
    <col min="8753" max="8753" width="11.5703125" style="41"/>
    <col min="8754" max="8754" width="2.85546875" style="41" customWidth="1"/>
    <col min="8755" max="8756" width="11.5703125" style="41"/>
    <col min="8757" max="8757" width="8" style="41" customWidth="1"/>
    <col min="8758" max="8758" width="2.85546875" style="41" customWidth="1"/>
    <col min="8759" max="8759" width="11.5703125" style="41"/>
    <col min="8760" max="8760" width="8" style="41" customWidth="1"/>
    <col min="8761" max="8761" width="2.85546875" style="41" customWidth="1"/>
    <col min="8762" max="8763" width="11.5703125" style="41"/>
    <col min="8764" max="8764" width="8" style="41" customWidth="1"/>
    <col min="8765" max="8765" width="2.85546875" style="41" customWidth="1"/>
    <col min="8766" max="8766" width="11.5703125" style="41"/>
    <col min="8767" max="8767" width="8" style="41" customWidth="1"/>
    <col min="8768" max="8931" width="11.5703125" style="41"/>
    <col min="8932" max="8932" width="15.5703125" style="41" customWidth="1"/>
    <col min="8933" max="8933" width="0" style="41" hidden="1" customWidth="1"/>
    <col min="8934" max="8940" width="9.140625" style="41" customWidth="1"/>
    <col min="8941" max="8943" width="8.5703125" style="41" customWidth="1"/>
    <col min="8944" max="8945" width="8.42578125" style="41" customWidth="1"/>
    <col min="8946" max="8949" width="8.5703125" style="41" customWidth="1"/>
    <col min="8950" max="8950" width="8.42578125" style="41" bestFit="1" customWidth="1"/>
    <col min="8951" max="8951" width="8.5703125" style="41" customWidth="1"/>
    <col min="8952" max="8952" width="8.42578125" style="41" bestFit="1" customWidth="1"/>
    <col min="8953" max="8953" width="8" style="41" customWidth="1"/>
    <col min="8954" max="8954" width="10.42578125" style="41" customWidth="1"/>
    <col min="8955" max="8956" width="8" style="41" customWidth="1"/>
    <col min="8957" max="8957" width="11.5703125" style="41"/>
    <col min="8958" max="8958" width="24.42578125" style="41" customWidth="1"/>
    <col min="8959" max="8965" width="11.5703125" style="41"/>
    <col min="8966" max="8966" width="2.85546875" style="41" customWidth="1"/>
    <col min="8967" max="8967" width="34.85546875" style="41" customWidth="1"/>
    <col min="8968" max="8982" width="11.5703125" style="41"/>
    <col min="8983" max="8983" width="5" style="41" customWidth="1"/>
    <col min="8984" max="8986" width="7" style="41" customWidth="1"/>
    <col min="8987" max="8987" width="11.5703125" style="41"/>
    <col min="8988" max="8992" width="7" style="41" customWidth="1"/>
    <col min="8993" max="8993" width="8" style="41" customWidth="1"/>
    <col min="8994" max="8996" width="7" style="41" customWidth="1"/>
    <col min="8997" max="9007" width="11.5703125" style="41"/>
    <col min="9008" max="9008" width="20" style="41" customWidth="1"/>
    <col min="9009" max="9009" width="11.5703125" style="41"/>
    <col min="9010" max="9010" width="2.85546875" style="41" customWidth="1"/>
    <col min="9011" max="9012" width="11.5703125" style="41"/>
    <col min="9013" max="9013" width="8" style="41" customWidth="1"/>
    <col min="9014" max="9014" width="2.85546875" style="41" customWidth="1"/>
    <col min="9015" max="9015" width="11.5703125" style="41"/>
    <col min="9016" max="9016" width="8" style="41" customWidth="1"/>
    <col min="9017" max="9017" width="2.85546875" style="41" customWidth="1"/>
    <col min="9018" max="9019" width="11.5703125" style="41"/>
    <col min="9020" max="9020" width="8" style="41" customWidth="1"/>
    <col min="9021" max="9021" width="2.85546875" style="41" customWidth="1"/>
    <col min="9022" max="9022" width="11.5703125" style="41"/>
    <col min="9023" max="9023" width="8" style="41" customWidth="1"/>
    <col min="9024" max="9187" width="11.5703125" style="41"/>
    <col min="9188" max="9188" width="15.5703125" style="41" customWidth="1"/>
    <col min="9189" max="9189" width="0" style="41" hidden="1" customWidth="1"/>
    <col min="9190" max="9196" width="9.140625" style="41" customWidth="1"/>
    <col min="9197" max="9199" width="8.5703125" style="41" customWidth="1"/>
    <col min="9200" max="9201" width="8.42578125" style="41" customWidth="1"/>
    <col min="9202" max="9205" width="8.5703125" style="41" customWidth="1"/>
    <col min="9206" max="9206" width="8.42578125" style="41" bestFit="1" customWidth="1"/>
    <col min="9207" max="9207" width="8.5703125" style="41" customWidth="1"/>
    <col min="9208" max="9208" width="8.42578125" style="41" bestFit="1" customWidth="1"/>
    <col min="9209" max="9209" width="8" style="41" customWidth="1"/>
    <col min="9210" max="9210" width="10.42578125" style="41" customWidth="1"/>
    <col min="9211" max="9212" width="8" style="41" customWidth="1"/>
    <col min="9213" max="9213" width="11.5703125" style="41"/>
    <col min="9214" max="9214" width="24.42578125" style="41" customWidth="1"/>
    <col min="9215" max="9221" width="11.5703125" style="41"/>
    <col min="9222" max="9222" width="2.85546875" style="41" customWidth="1"/>
    <col min="9223" max="9223" width="34.85546875" style="41" customWidth="1"/>
    <col min="9224" max="9238" width="11.5703125" style="41"/>
    <col min="9239" max="9239" width="5" style="41" customWidth="1"/>
    <col min="9240" max="9242" width="7" style="41" customWidth="1"/>
    <col min="9243" max="9243" width="11.5703125" style="41"/>
    <col min="9244" max="9248" width="7" style="41" customWidth="1"/>
    <col min="9249" max="9249" width="8" style="41" customWidth="1"/>
    <col min="9250" max="9252" width="7" style="41" customWidth="1"/>
    <col min="9253" max="9263" width="11.5703125" style="41"/>
    <col min="9264" max="9264" width="20" style="41" customWidth="1"/>
    <col min="9265" max="9265" width="11.5703125" style="41"/>
    <col min="9266" max="9266" width="2.85546875" style="41" customWidth="1"/>
    <col min="9267" max="9268" width="11.5703125" style="41"/>
    <col min="9269" max="9269" width="8" style="41" customWidth="1"/>
    <col min="9270" max="9270" width="2.85546875" style="41" customWidth="1"/>
    <col min="9271" max="9271" width="11.5703125" style="41"/>
    <col min="9272" max="9272" width="8" style="41" customWidth="1"/>
    <col min="9273" max="9273" width="2.85546875" style="41" customWidth="1"/>
    <col min="9274" max="9275" width="11.5703125" style="41"/>
    <col min="9276" max="9276" width="8" style="41" customWidth="1"/>
    <col min="9277" max="9277" width="2.85546875" style="41" customWidth="1"/>
    <col min="9278" max="9278" width="11.5703125" style="41"/>
    <col min="9279" max="9279" width="8" style="41" customWidth="1"/>
    <col min="9280" max="9443" width="11.5703125" style="41"/>
    <col min="9444" max="9444" width="15.5703125" style="41" customWidth="1"/>
    <col min="9445" max="9445" width="0" style="41" hidden="1" customWidth="1"/>
    <col min="9446" max="9452" width="9.140625" style="41" customWidth="1"/>
    <col min="9453" max="9455" width="8.5703125" style="41" customWidth="1"/>
    <col min="9456" max="9457" width="8.42578125" style="41" customWidth="1"/>
    <col min="9458" max="9461" width="8.5703125" style="41" customWidth="1"/>
    <col min="9462" max="9462" width="8.42578125" style="41" bestFit="1" customWidth="1"/>
    <col min="9463" max="9463" width="8.5703125" style="41" customWidth="1"/>
    <col min="9464" max="9464" width="8.42578125" style="41" bestFit="1" customWidth="1"/>
    <col min="9465" max="9465" width="8" style="41" customWidth="1"/>
    <col min="9466" max="9466" width="10.42578125" style="41" customWidth="1"/>
    <col min="9467" max="9468" width="8" style="41" customWidth="1"/>
    <col min="9469" max="9469" width="11.5703125" style="41"/>
    <col min="9470" max="9470" width="24.42578125" style="41" customWidth="1"/>
    <col min="9471" max="9477" width="11.5703125" style="41"/>
    <col min="9478" max="9478" width="2.85546875" style="41" customWidth="1"/>
    <col min="9479" max="9479" width="34.85546875" style="41" customWidth="1"/>
    <col min="9480" max="9494" width="11.5703125" style="41"/>
    <col min="9495" max="9495" width="5" style="41" customWidth="1"/>
    <col min="9496" max="9498" width="7" style="41" customWidth="1"/>
    <col min="9499" max="9499" width="11.5703125" style="41"/>
    <col min="9500" max="9504" width="7" style="41" customWidth="1"/>
    <col min="9505" max="9505" width="8" style="41" customWidth="1"/>
    <col min="9506" max="9508" width="7" style="41" customWidth="1"/>
    <col min="9509" max="9519" width="11.5703125" style="41"/>
    <col min="9520" max="9520" width="20" style="41" customWidth="1"/>
    <col min="9521" max="9521" width="11.5703125" style="41"/>
    <col min="9522" max="9522" width="2.85546875" style="41" customWidth="1"/>
    <col min="9523" max="9524" width="11.5703125" style="41"/>
    <col min="9525" max="9525" width="8" style="41" customWidth="1"/>
    <col min="9526" max="9526" width="2.85546875" style="41" customWidth="1"/>
    <col min="9527" max="9527" width="11.5703125" style="41"/>
    <col min="9528" max="9528" width="8" style="41" customWidth="1"/>
    <col min="9529" max="9529" width="2.85546875" style="41" customWidth="1"/>
    <col min="9530" max="9531" width="11.5703125" style="41"/>
    <col min="9532" max="9532" width="8" style="41" customWidth="1"/>
    <col min="9533" max="9533" width="2.85546875" style="41" customWidth="1"/>
    <col min="9534" max="9534" width="11.5703125" style="41"/>
    <col min="9535" max="9535" width="8" style="41" customWidth="1"/>
    <col min="9536" max="9699" width="11.5703125" style="41"/>
    <col min="9700" max="9700" width="15.5703125" style="41" customWidth="1"/>
    <col min="9701" max="9701" width="0" style="41" hidden="1" customWidth="1"/>
    <col min="9702" max="9708" width="9.140625" style="41" customWidth="1"/>
    <col min="9709" max="9711" width="8.5703125" style="41" customWidth="1"/>
    <col min="9712" max="9713" width="8.42578125" style="41" customWidth="1"/>
    <col min="9714" max="9717" width="8.5703125" style="41" customWidth="1"/>
    <col min="9718" max="9718" width="8.42578125" style="41" bestFit="1" customWidth="1"/>
    <col min="9719" max="9719" width="8.5703125" style="41" customWidth="1"/>
    <col min="9720" max="9720" width="8.42578125" style="41" bestFit="1" customWidth="1"/>
    <col min="9721" max="9721" width="8" style="41" customWidth="1"/>
    <col min="9722" max="9722" width="10.42578125" style="41" customWidth="1"/>
    <col min="9723" max="9724" width="8" style="41" customWidth="1"/>
    <col min="9725" max="9725" width="11.5703125" style="41"/>
    <col min="9726" max="9726" width="24.42578125" style="41" customWidth="1"/>
    <col min="9727" max="9733" width="11.5703125" style="41"/>
    <col min="9734" max="9734" width="2.85546875" style="41" customWidth="1"/>
    <col min="9735" max="9735" width="34.85546875" style="41" customWidth="1"/>
    <col min="9736" max="9750" width="11.5703125" style="41"/>
    <col min="9751" max="9751" width="5" style="41" customWidth="1"/>
    <col min="9752" max="9754" width="7" style="41" customWidth="1"/>
    <col min="9755" max="9755" width="11.5703125" style="41"/>
    <col min="9756" max="9760" width="7" style="41" customWidth="1"/>
    <col min="9761" max="9761" width="8" style="41" customWidth="1"/>
    <col min="9762" max="9764" width="7" style="41" customWidth="1"/>
    <col min="9765" max="9775" width="11.5703125" style="41"/>
    <col min="9776" max="9776" width="20" style="41" customWidth="1"/>
    <col min="9777" max="9777" width="11.5703125" style="41"/>
    <col min="9778" max="9778" width="2.85546875" style="41" customWidth="1"/>
    <col min="9779" max="9780" width="11.5703125" style="41"/>
    <col min="9781" max="9781" width="8" style="41" customWidth="1"/>
    <col min="9782" max="9782" width="2.85546875" style="41" customWidth="1"/>
    <col min="9783" max="9783" width="11.5703125" style="41"/>
    <col min="9784" max="9784" width="8" style="41" customWidth="1"/>
    <col min="9785" max="9785" width="2.85546875" style="41" customWidth="1"/>
    <col min="9786" max="9787" width="11.5703125" style="41"/>
    <col min="9788" max="9788" width="8" style="41" customWidth="1"/>
    <col min="9789" max="9789" width="2.85546875" style="41" customWidth="1"/>
    <col min="9790" max="9790" width="11.5703125" style="41"/>
    <col min="9791" max="9791" width="8" style="41" customWidth="1"/>
    <col min="9792" max="9955" width="11.5703125" style="41"/>
    <col min="9956" max="9956" width="15.5703125" style="41" customWidth="1"/>
    <col min="9957" max="9957" width="0" style="41" hidden="1" customWidth="1"/>
    <col min="9958" max="9964" width="9.140625" style="41" customWidth="1"/>
    <col min="9965" max="9967" width="8.5703125" style="41" customWidth="1"/>
    <col min="9968" max="9969" width="8.42578125" style="41" customWidth="1"/>
    <col min="9970" max="9973" width="8.5703125" style="41" customWidth="1"/>
    <col min="9974" max="9974" width="8.42578125" style="41" bestFit="1" customWidth="1"/>
    <col min="9975" max="9975" width="8.5703125" style="41" customWidth="1"/>
    <col min="9976" max="9976" width="8.42578125" style="41" bestFit="1" customWidth="1"/>
    <col min="9977" max="9977" width="8" style="41" customWidth="1"/>
    <col min="9978" max="9978" width="10.42578125" style="41" customWidth="1"/>
    <col min="9979" max="9980" width="8" style="41" customWidth="1"/>
    <col min="9981" max="9981" width="11.5703125" style="41"/>
    <col min="9982" max="9982" width="24.42578125" style="41" customWidth="1"/>
    <col min="9983" max="9989" width="11.5703125" style="41"/>
    <col min="9990" max="9990" width="2.85546875" style="41" customWidth="1"/>
    <col min="9991" max="9991" width="34.85546875" style="41" customWidth="1"/>
    <col min="9992" max="10006" width="11.5703125" style="41"/>
    <col min="10007" max="10007" width="5" style="41" customWidth="1"/>
    <col min="10008" max="10010" width="7" style="41" customWidth="1"/>
    <col min="10011" max="10011" width="11.5703125" style="41"/>
    <col min="10012" max="10016" width="7" style="41" customWidth="1"/>
    <col min="10017" max="10017" width="8" style="41" customWidth="1"/>
    <col min="10018" max="10020" width="7" style="41" customWidth="1"/>
    <col min="10021" max="10031" width="11.5703125" style="41"/>
    <col min="10032" max="10032" width="20" style="41" customWidth="1"/>
    <col min="10033" max="10033" width="11.5703125" style="41"/>
    <col min="10034" max="10034" width="2.85546875" style="41" customWidth="1"/>
    <col min="10035" max="10036" width="11.5703125" style="41"/>
    <col min="10037" max="10037" width="8" style="41" customWidth="1"/>
    <col min="10038" max="10038" width="2.85546875" style="41" customWidth="1"/>
    <col min="10039" max="10039" width="11.5703125" style="41"/>
    <col min="10040" max="10040" width="8" style="41" customWidth="1"/>
    <col min="10041" max="10041" width="2.85546875" style="41" customWidth="1"/>
    <col min="10042" max="10043" width="11.5703125" style="41"/>
    <col min="10044" max="10044" width="8" style="41" customWidth="1"/>
    <col min="10045" max="10045" width="2.85546875" style="41" customWidth="1"/>
    <col min="10046" max="10046" width="11.5703125" style="41"/>
    <col min="10047" max="10047" width="8" style="41" customWidth="1"/>
    <col min="10048" max="10211" width="11.5703125" style="41"/>
    <col min="10212" max="10212" width="15.5703125" style="41" customWidth="1"/>
    <col min="10213" max="10213" width="0" style="41" hidden="1" customWidth="1"/>
    <col min="10214" max="10220" width="9.140625" style="41" customWidth="1"/>
    <col min="10221" max="10223" width="8.5703125" style="41" customWidth="1"/>
    <col min="10224" max="10225" width="8.42578125" style="41" customWidth="1"/>
    <col min="10226" max="10229" width="8.5703125" style="41" customWidth="1"/>
    <col min="10230" max="10230" width="8.42578125" style="41" bestFit="1" customWidth="1"/>
    <col min="10231" max="10231" width="8.5703125" style="41" customWidth="1"/>
    <col min="10232" max="10232" width="8.42578125" style="41" bestFit="1" customWidth="1"/>
    <col min="10233" max="10233" width="8" style="41" customWidth="1"/>
    <col min="10234" max="10234" width="10.42578125" style="41" customWidth="1"/>
    <col min="10235" max="10236" width="8" style="41" customWidth="1"/>
    <col min="10237" max="10237" width="11.5703125" style="41"/>
    <col min="10238" max="10238" width="24.42578125" style="41" customWidth="1"/>
    <col min="10239" max="10245" width="11.5703125" style="41"/>
    <col min="10246" max="10246" width="2.85546875" style="41" customWidth="1"/>
    <col min="10247" max="10247" width="34.85546875" style="41" customWidth="1"/>
    <col min="10248" max="10262" width="11.5703125" style="41"/>
    <col min="10263" max="10263" width="5" style="41" customWidth="1"/>
    <col min="10264" max="10266" width="7" style="41" customWidth="1"/>
    <col min="10267" max="10267" width="11.5703125" style="41"/>
    <col min="10268" max="10272" width="7" style="41" customWidth="1"/>
    <col min="10273" max="10273" width="8" style="41" customWidth="1"/>
    <col min="10274" max="10276" width="7" style="41" customWidth="1"/>
    <col min="10277" max="10287" width="11.5703125" style="41"/>
    <col min="10288" max="10288" width="20" style="41" customWidth="1"/>
    <col min="10289" max="10289" width="11.5703125" style="41"/>
    <col min="10290" max="10290" width="2.85546875" style="41" customWidth="1"/>
    <col min="10291" max="10292" width="11.5703125" style="41"/>
    <col min="10293" max="10293" width="8" style="41" customWidth="1"/>
    <col min="10294" max="10294" width="2.85546875" style="41" customWidth="1"/>
    <col min="10295" max="10295" width="11.5703125" style="41"/>
    <col min="10296" max="10296" width="8" style="41" customWidth="1"/>
    <col min="10297" max="10297" width="2.85546875" style="41" customWidth="1"/>
    <col min="10298" max="10299" width="11.5703125" style="41"/>
    <col min="10300" max="10300" width="8" style="41" customWidth="1"/>
    <col min="10301" max="10301" width="2.85546875" style="41" customWidth="1"/>
    <col min="10302" max="10302" width="11.5703125" style="41"/>
    <col min="10303" max="10303" width="8" style="41" customWidth="1"/>
    <col min="10304" max="10467" width="11.5703125" style="41"/>
    <col min="10468" max="10468" width="15.5703125" style="41" customWidth="1"/>
    <col min="10469" max="10469" width="0" style="41" hidden="1" customWidth="1"/>
    <col min="10470" max="10476" width="9.140625" style="41" customWidth="1"/>
    <col min="10477" max="10479" width="8.5703125" style="41" customWidth="1"/>
    <col min="10480" max="10481" width="8.42578125" style="41" customWidth="1"/>
    <col min="10482" max="10485" width="8.5703125" style="41" customWidth="1"/>
    <col min="10486" max="10486" width="8.42578125" style="41" bestFit="1" customWidth="1"/>
    <col min="10487" max="10487" width="8.5703125" style="41" customWidth="1"/>
    <col min="10488" max="10488" width="8.42578125" style="41" bestFit="1" customWidth="1"/>
    <col min="10489" max="10489" width="8" style="41" customWidth="1"/>
    <col min="10490" max="10490" width="10.42578125" style="41" customWidth="1"/>
    <col min="10491" max="10492" width="8" style="41" customWidth="1"/>
    <col min="10493" max="10493" width="11.5703125" style="41"/>
    <col min="10494" max="10494" width="24.42578125" style="41" customWidth="1"/>
    <col min="10495" max="10501" width="11.5703125" style="41"/>
    <col min="10502" max="10502" width="2.85546875" style="41" customWidth="1"/>
    <col min="10503" max="10503" width="34.85546875" style="41" customWidth="1"/>
    <col min="10504" max="10518" width="11.5703125" style="41"/>
    <col min="10519" max="10519" width="5" style="41" customWidth="1"/>
    <col min="10520" max="10522" width="7" style="41" customWidth="1"/>
    <col min="10523" max="10523" width="11.5703125" style="41"/>
    <col min="10524" max="10528" width="7" style="41" customWidth="1"/>
    <col min="10529" max="10529" width="8" style="41" customWidth="1"/>
    <col min="10530" max="10532" width="7" style="41" customWidth="1"/>
    <col min="10533" max="10543" width="11.5703125" style="41"/>
    <col min="10544" max="10544" width="20" style="41" customWidth="1"/>
    <col min="10545" max="10545" width="11.5703125" style="41"/>
    <col min="10546" max="10546" width="2.85546875" style="41" customWidth="1"/>
    <col min="10547" max="10548" width="11.5703125" style="41"/>
    <col min="10549" max="10549" width="8" style="41" customWidth="1"/>
    <col min="10550" max="10550" width="2.85546875" style="41" customWidth="1"/>
    <col min="10551" max="10551" width="11.5703125" style="41"/>
    <col min="10552" max="10552" width="8" style="41" customWidth="1"/>
    <col min="10553" max="10553" width="2.85546875" style="41" customWidth="1"/>
    <col min="10554" max="10555" width="11.5703125" style="41"/>
    <col min="10556" max="10556" width="8" style="41" customWidth="1"/>
    <col min="10557" max="10557" width="2.85546875" style="41" customWidth="1"/>
    <col min="10558" max="10558" width="11.5703125" style="41"/>
    <col min="10559" max="10559" width="8" style="41" customWidth="1"/>
    <col min="10560" max="10723" width="11.5703125" style="41"/>
    <col min="10724" max="10724" width="15.5703125" style="41" customWidth="1"/>
    <col min="10725" max="10725" width="0" style="41" hidden="1" customWidth="1"/>
    <col min="10726" max="10732" width="9.140625" style="41" customWidth="1"/>
    <col min="10733" max="10735" width="8.5703125" style="41" customWidth="1"/>
    <col min="10736" max="10737" width="8.42578125" style="41" customWidth="1"/>
    <col min="10738" max="10741" width="8.5703125" style="41" customWidth="1"/>
    <col min="10742" max="10742" width="8.42578125" style="41" bestFit="1" customWidth="1"/>
    <col min="10743" max="10743" width="8.5703125" style="41" customWidth="1"/>
    <col min="10744" max="10744" width="8.42578125" style="41" bestFit="1" customWidth="1"/>
    <col min="10745" max="10745" width="8" style="41" customWidth="1"/>
    <col min="10746" max="10746" width="10.42578125" style="41" customWidth="1"/>
    <col min="10747" max="10748" width="8" style="41" customWidth="1"/>
    <col min="10749" max="10749" width="11.5703125" style="41"/>
    <col min="10750" max="10750" width="24.42578125" style="41" customWidth="1"/>
    <col min="10751" max="10757" width="11.5703125" style="41"/>
    <col min="10758" max="10758" width="2.85546875" style="41" customWidth="1"/>
    <col min="10759" max="10759" width="34.85546875" style="41" customWidth="1"/>
    <col min="10760" max="10774" width="11.5703125" style="41"/>
    <col min="10775" max="10775" width="5" style="41" customWidth="1"/>
    <col min="10776" max="10778" width="7" style="41" customWidth="1"/>
    <col min="10779" max="10779" width="11.5703125" style="41"/>
    <col min="10780" max="10784" width="7" style="41" customWidth="1"/>
    <col min="10785" max="10785" width="8" style="41" customWidth="1"/>
    <col min="10786" max="10788" width="7" style="41" customWidth="1"/>
    <col min="10789" max="10799" width="11.5703125" style="41"/>
    <col min="10800" max="10800" width="20" style="41" customWidth="1"/>
    <col min="10801" max="10801" width="11.5703125" style="41"/>
    <col min="10802" max="10802" width="2.85546875" style="41" customWidth="1"/>
    <col min="10803" max="10804" width="11.5703125" style="41"/>
    <col min="10805" max="10805" width="8" style="41" customWidth="1"/>
    <col min="10806" max="10806" width="2.85546875" style="41" customWidth="1"/>
    <col min="10807" max="10807" width="11.5703125" style="41"/>
    <col min="10808" max="10808" width="8" style="41" customWidth="1"/>
    <col min="10809" max="10809" width="2.85546875" style="41" customWidth="1"/>
    <col min="10810" max="10811" width="11.5703125" style="41"/>
    <col min="10812" max="10812" width="8" style="41" customWidth="1"/>
    <col min="10813" max="10813" width="2.85546875" style="41" customWidth="1"/>
    <col min="10814" max="10814" width="11.5703125" style="41"/>
    <col min="10815" max="10815" width="8" style="41" customWidth="1"/>
    <col min="10816" max="10979" width="11.5703125" style="41"/>
    <col min="10980" max="10980" width="15.5703125" style="41" customWidth="1"/>
    <col min="10981" max="10981" width="0" style="41" hidden="1" customWidth="1"/>
    <col min="10982" max="10988" width="9.140625" style="41" customWidth="1"/>
    <col min="10989" max="10991" width="8.5703125" style="41" customWidth="1"/>
    <col min="10992" max="10993" width="8.42578125" style="41" customWidth="1"/>
    <col min="10994" max="10997" width="8.5703125" style="41" customWidth="1"/>
    <col min="10998" max="10998" width="8.42578125" style="41" bestFit="1" customWidth="1"/>
    <col min="10999" max="10999" width="8.5703125" style="41" customWidth="1"/>
    <col min="11000" max="11000" width="8.42578125" style="41" bestFit="1" customWidth="1"/>
    <col min="11001" max="11001" width="8" style="41" customWidth="1"/>
    <col min="11002" max="11002" width="10.42578125" style="41" customWidth="1"/>
    <col min="11003" max="11004" width="8" style="41" customWidth="1"/>
    <col min="11005" max="11005" width="11.5703125" style="41"/>
    <col min="11006" max="11006" width="24.42578125" style="41" customWidth="1"/>
    <col min="11007" max="11013" width="11.5703125" style="41"/>
    <col min="11014" max="11014" width="2.85546875" style="41" customWidth="1"/>
    <col min="11015" max="11015" width="34.85546875" style="41" customWidth="1"/>
    <col min="11016" max="11030" width="11.5703125" style="41"/>
    <col min="11031" max="11031" width="5" style="41" customWidth="1"/>
    <col min="11032" max="11034" width="7" style="41" customWidth="1"/>
    <col min="11035" max="11035" width="11.5703125" style="41"/>
    <col min="11036" max="11040" width="7" style="41" customWidth="1"/>
    <col min="11041" max="11041" width="8" style="41" customWidth="1"/>
    <col min="11042" max="11044" width="7" style="41" customWidth="1"/>
    <col min="11045" max="11055" width="11.5703125" style="41"/>
    <col min="11056" max="11056" width="20" style="41" customWidth="1"/>
    <col min="11057" max="11057" width="11.5703125" style="41"/>
    <col min="11058" max="11058" width="2.85546875" style="41" customWidth="1"/>
    <col min="11059" max="11060" width="11.5703125" style="41"/>
    <col min="11061" max="11061" width="8" style="41" customWidth="1"/>
    <col min="11062" max="11062" width="2.85546875" style="41" customWidth="1"/>
    <col min="11063" max="11063" width="11.5703125" style="41"/>
    <col min="11064" max="11064" width="8" style="41" customWidth="1"/>
    <col min="11065" max="11065" width="2.85546875" style="41" customWidth="1"/>
    <col min="11066" max="11067" width="11.5703125" style="41"/>
    <col min="11068" max="11068" width="8" style="41" customWidth="1"/>
    <col min="11069" max="11069" width="2.85546875" style="41" customWidth="1"/>
    <col min="11070" max="11070" width="11.5703125" style="41"/>
    <col min="11071" max="11071" width="8" style="41" customWidth="1"/>
    <col min="11072" max="11235" width="11.5703125" style="41"/>
    <col min="11236" max="11236" width="15.5703125" style="41" customWidth="1"/>
    <col min="11237" max="11237" width="0" style="41" hidden="1" customWidth="1"/>
    <col min="11238" max="11244" width="9.140625" style="41" customWidth="1"/>
    <col min="11245" max="11247" width="8.5703125" style="41" customWidth="1"/>
    <col min="11248" max="11249" width="8.42578125" style="41" customWidth="1"/>
    <col min="11250" max="11253" width="8.5703125" style="41" customWidth="1"/>
    <col min="11254" max="11254" width="8.42578125" style="41" bestFit="1" customWidth="1"/>
    <col min="11255" max="11255" width="8.5703125" style="41" customWidth="1"/>
    <col min="11256" max="11256" width="8.42578125" style="41" bestFit="1" customWidth="1"/>
    <col min="11257" max="11257" width="8" style="41" customWidth="1"/>
    <col min="11258" max="11258" width="10.42578125" style="41" customWidth="1"/>
    <col min="11259" max="11260" width="8" style="41" customWidth="1"/>
    <col min="11261" max="11261" width="11.5703125" style="41"/>
    <col min="11262" max="11262" width="24.42578125" style="41" customWidth="1"/>
    <col min="11263" max="11269" width="11.5703125" style="41"/>
    <col min="11270" max="11270" width="2.85546875" style="41" customWidth="1"/>
    <col min="11271" max="11271" width="34.85546875" style="41" customWidth="1"/>
    <col min="11272" max="11286" width="11.5703125" style="41"/>
    <col min="11287" max="11287" width="5" style="41" customWidth="1"/>
    <col min="11288" max="11290" width="7" style="41" customWidth="1"/>
    <col min="11291" max="11291" width="11.5703125" style="41"/>
    <col min="11292" max="11296" width="7" style="41" customWidth="1"/>
    <col min="11297" max="11297" width="8" style="41" customWidth="1"/>
    <col min="11298" max="11300" width="7" style="41" customWidth="1"/>
    <col min="11301" max="11311" width="11.5703125" style="41"/>
    <col min="11312" max="11312" width="20" style="41" customWidth="1"/>
    <col min="11313" max="11313" width="11.5703125" style="41"/>
    <col min="11314" max="11314" width="2.85546875" style="41" customWidth="1"/>
    <col min="11315" max="11316" width="11.5703125" style="41"/>
    <col min="11317" max="11317" width="8" style="41" customWidth="1"/>
    <col min="11318" max="11318" width="2.85546875" style="41" customWidth="1"/>
    <col min="11319" max="11319" width="11.5703125" style="41"/>
    <col min="11320" max="11320" width="8" style="41" customWidth="1"/>
    <col min="11321" max="11321" width="2.85546875" style="41" customWidth="1"/>
    <col min="11322" max="11323" width="11.5703125" style="41"/>
    <col min="11324" max="11324" width="8" style="41" customWidth="1"/>
    <col min="11325" max="11325" width="2.85546875" style="41" customWidth="1"/>
    <col min="11326" max="11326" width="11.5703125" style="41"/>
    <col min="11327" max="11327" width="8" style="41" customWidth="1"/>
    <col min="11328" max="11491" width="11.5703125" style="41"/>
    <col min="11492" max="11492" width="15.5703125" style="41" customWidth="1"/>
    <col min="11493" max="11493" width="0" style="41" hidden="1" customWidth="1"/>
    <col min="11494" max="11500" width="9.140625" style="41" customWidth="1"/>
    <col min="11501" max="11503" width="8.5703125" style="41" customWidth="1"/>
    <col min="11504" max="11505" width="8.42578125" style="41" customWidth="1"/>
    <col min="11506" max="11509" width="8.5703125" style="41" customWidth="1"/>
    <col min="11510" max="11510" width="8.42578125" style="41" bestFit="1" customWidth="1"/>
    <col min="11511" max="11511" width="8.5703125" style="41" customWidth="1"/>
    <col min="11512" max="11512" width="8.42578125" style="41" bestFit="1" customWidth="1"/>
    <col min="11513" max="11513" width="8" style="41" customWidth="1"/>
    <col min="11514" max="11514" width="10.42578125" style="41" customWidth="1"/>
    <col min="11515" max="11516" width="8" style="41" customWidth="1"/>
    <col min="11517" max="11517" width="11.5703125" style="41"/>
    <col min="11518" max="11518" width="24.42578125" style="41" customWidth="1"/>
    <col min="11519" max="11525" width="11.5703125" style="41"/>
    <col min="11526" max="11526" width="2.85546875" style="41" customWidth="1"/>
    <col min="11527" max="11527" width="34.85546875" style="41" customWidth="1"/>
    <col min="11528" max="11542" width="11.5703125" style="41"/>
    <col min="11543" max="11543" width="5" style="41" customWidth="1"/>
    <col min="11544" max="11546" width="7" style="41" customWidth="1"/>
    <col min="11547" max="11547" width="11.5703125" style="41"/>
    <col min="11548" max="11552" width="7" style="41" customWidth="1"/>
    <col min="11553" max="11553" width="8" style="41" customWidth="1"/>
    <col min="11554" max="11556" width="7" style="41" customWidth="1"/>
    <col min="11557" max="11567" width="11.5703125" style="41"/>
    <col min="11568" max="11568" width="20" style="41" customWidth="1"/>
    <col min="11569" max="11569" width="11.5703125" style="41"/>
    <col min="11570" max="11570" width="2.85546875" style="41" customWidth="1"/>
    <col min="11571" max="11572" width="11.5703125" style="41"/>
    <col min="11573" max="11573" width="8" style="41" customWidth="1"/>
    <col min="11574" max="11574" width="2.85546875" style="41" customWidth="1"/>
    <col min="11575" max="11575" width="11.5703125" style="41"/>
    <col min="11576" max="11576" width="8" style="41" customWidth="1"/>
    <col min="11577" max="11577" width="2.85546875" style="41" customWidth="1"/>
    <col min="11578" max="11579" width="11.5703125" style="41"/>
    <col min="11580" max="11580" width="8" style="41" customWidth="1"/>
    <col min="11581" max="11581" width="2.85546875" style="41" customWidth="1"/>
    <col min="11582" max="11582" width="11.5703125" style="41"/>
    <col min="11583" max="11583" width="8" style="41" customWidth="1"/>
    <col min="11584" max="11747" width="11.5703125" style="41"/>
    <col min="11748" max="11748" width="15.5703125" style="41" customWidth="1"/>
    <col min="11749" max="11749" width="0" style="41" hidden="1" customWidth="1"/>
    <col min="11750" max="11756" width="9.140625" style="41" customWidth="1"/>
    <col min="11757" max="11759" width="8.5703125" style="41" customWidth="1"/>
    <col min="11760" max="11761" width="8.42578125" style="41" customWidth="1"/>
    <col min="11762" max="11765" width="8.5703125" style="41" customWidth="1"/>
    <col min="11766" max="11766" width="8.42578125" style="41" bestFit="1" customWidth="1"/>
    <col min="11767" max="11767" width="8.5703125" style="41" customWidth="1"/>
    <col min="11768" max="11768" width="8.42578125" style="41" bestFit="1" customWidth="1"/>
    <col min="11769" max="11769" width="8" style="41" customWidth="1"/>
    <col min="11770" max="11770" width="10.42578125" style="41" customWidth="1"/>
    <col min="11771" max="11772" width="8" style="41" customWidth="1"/>
    <col min="11773" max="11773" width="11.5703125" style="41"/>
    <col min="11774" max="11774" width="24.42578125" style="41" customWidth="1"/>
    <col min="11775" max="11781" width="11.5703125" style="41"/>
    <col min="11782" max="11782" width="2.85546875" style="41" customWidth="1"/>
    <col min="11783" max="11783" width="34.85546875" style="41" customWidth="1"/>
    <col min="11784" max="11798" width="11.5703125" style="41"/>
    <col min="11799" max="11799" width="5" style="41" customWidth="1"/>
    <col min="11800" max="11802" width="7" style="41" customWidth="1"/>
    <col min="11803" max="11803" width="11.5703125" style="41"/>
    <col min="11804" max="11808" width="7" style="41" customWidth="1"/>
    <col min="11809" max="11809" width="8" style="41" customWidth="1"/>
    <col min="11810" max="11812" width="7" style="41" customWidth="1"/>
    <col min="11813" max="11823" width="11.5703125" style="41"/>
    <col min="11824" max="11824" width="20" style="41" customWidth="1"/>
    <col min="11825" max="11825" width="11.5703125" style="41"/>
    <col min="11826" max="11826" width="2.85546875" style="41" customWidth="1"/>
    <col min="11827" max="11828" width="11.5703125" style="41"/>
    <col min="11829" max="11829" width="8" style="41" customWidth="1"/>
    <col min="11830" max="11830" width="2.85546875" style="41" customWidth="1"/>
    <col min="11831" max="11831" width="11.5703125" style="41"/>
    <col min="11832" max="11832" width="8" style="41" customWidth="1"/>
    <col min="11833" max="11833" width="2.85546875" style="41" customWidth="1"/>
    <col min="11834" max="11835" width="11.5703125" style="41"/>
    <col min="11836" max="11836" width="8" style="41" customWidth="1"/>
    <col min="11837" max="11837" width="2.85546875" style="41" customWidth="1"/>
    <col min="11838" max="11838" width="11.5703125" style="41"/>
    <col min="11839" max="11839" width="8" style="41" customWidth="1"/>
    <col min="11840" max="12003" width="11.5703125" style="41"/>
    <col min="12004" max="12004" width="15.5703125" style="41" customWidth="1"/>
    <col min="12005" max="12005" width="0" style="41" hidden="1" customWidth="1"/>
    <col min="12006" max="12012" width="9.140625" style="41" customWidth="1"/>
    <col min="12013" max="12015" width="8.5703125" style="41" customWidth="1"/>
    <col min="12016" max="12017" width="8.42578125" style="41" customWidth="1"/>
    <col min="12018" max="12021" width="8.5703125" style="41" customWidth="1"/>
    <col min="12022" max="12022" width="8.42578125" style="41" bestFit="1" customWidth="1"/>
    <col min="12023" max="12023" width="8.5703125" style="41" customWidth="1"/>
    <col min="12024" max="12024" width="8.42578125" style="41" bestFit="1" customWidth="1"/>
    <col min="12025" max="12025" width="8" style="41" customWidth="1"/>
    <col min="12026" max="12026" width="10.42578125" style="41" customWidth="1"/>
    <col min="12027" max="12028" width="8" style="41" customWidth="1"/>
    <col min="12029" max="12029" width="11.5703125" style="41"/>
    <col min="12030" max="12030" width="24.42578125" style="41" customWidth="1"/>
    <col min="12031" max="12037" width="11.5703125" style="41"/>
    <col min="12038" max="12038" width="2.85546875" style="41" customWidth="1"/>
    <col min="12039" max="12039" width="34.85546875" style="41" customWidth="1"/>
    <col min="12040" max="12054" width="11.5703125" style="41"/>
    <col min="12055" max="12055" width="5" style="41" customWidth="1"/>
    <col min="12056" max="12058" width="7" style="41" customWidth="1"/>
    <col min="12059" max="12059" width="11.5703125" style="41"/>
    <col min="12060" max="12064" width="7" style="41" customWidth="1"/>
    <col min="12065" max="12065" width="8" style="41" customWidth="1"/>
    <col min="12066" max="12068" width="7" style="41" customWidth="1"/>
    <col min="12069" max="12079" width="11.5703125" style="41"/>
    <col min="12080" max="12080" width="20" style="41" customWidth="1"/>
    <col min="12081" max="12081" width="11.5703125" style="41"/>
    <col min="12082" max="12082" width="2.85546875" style="41" customWidth="1"/>
    <col min="12083" max="12084" width="11.5703125" style="41"/>
    <col min="12085" max="12085" width="8" style="41" customWidth="1"/>
    <col min="12086" max="12086" width="2.85546875" style="41" customWidth="1"/>
    <col min="12087" max="12087" width="11.5703125" style="41"/>
    <col min="12088" max="12088" width="8" style="41" customWidth="1"/>
    <col min="12089" max="12089" width="2.85546875" style="41" customWidth="1"/>
    <col min="12090" max="12091" width="11.5703125" style="41"/>
    <col min="12092" max="12092" width="8" style="41" customWidth="1"/>
    <col min="12093" max="12093" width="2.85546875" style="41" customWidth="1"/>
    <col min="12094" max="12094" width="11.5703125" style="41"/>
    <col min="12095" max="12095" width="8" style="41" customWidth="1"/>
    <col min="12096" max="12259" width="11.5703125" style="41"/>
    <col min="12260" max="12260" width="15.5703125" style="41" customWidth="1"/>
    <col min="12261" max="12261" width="0" style="41" hidden="1" customWidth="1"/>
    <col min="12262" max="12268" width="9.140625" style="41" customWidth="1"/>
    <col min="12269" max="12271" width="8.5703125" style="41" customWidth="1"/>
    <col min="12272" max="12273" width="8.42578125" style="41" customWidth="1"/>
    <col min="12274" max="12277" width="8.5703125" style="41" customWidth="1"/>
    <col min="12278" max="12278" width="8.42578125" style="41" bestFit="1" customWidth="1"/>
    <col min="12279" max="12279" width="8.5703125" style="41" customWidth="1"/>
    <col min="12280" max="12280" width="8.42578125" style="41" bestFit="1" customWidth="1"/>
    <col min="12281" max="12281" width="8" style="41" customWidth="1"/>
    <col min="12282" max="12282" width="10.42578125" style="41" customWidth="1"/>
    <col min="12283" max="12284" width="8" style="41" customWidth="1"/>
    <col min="12285" max="12285" width="11.5703125" style="41"/>
    <col min="12286" max="12286" width="24.42578125" style="41" customWidth="1"/>
    <col min="12287" max="12293" width="11.5703125" style="41"/>
    <col min="12294" max="12294" width="2.85546875" style="41" customWidth="1"/>
    <col min="12295" max="12295" width="34.85546875" style="41" customWidth="1"/>
    <col min="12296" max="12310" width="11.5703125" style="41"/>
    <col min="12311" max="12311" width="5" style="41" customWidth="1"/>
    <col min="12312" max="12314" width="7" style="41" customWidth="1"/>
    <col min="12315" max="12315" width="11.5703125" style="41"/>
    <col min="12316" max="12320" width="7" style="41" customWidth="1"/>
    <col min="12321" max="12321" width="8" style="41" customWidth="1"/>
    <col min="12322" max="12324" width="7" style="41" customWidth="1"/>
    <col min="12325" max="12335" width="11.5703125" style="41"/>
    <col min="12336" max="12336" width="20" style="41" customWidth="1"/>
    <col min="12337" max="12337" width="11.5703125" style="41"/>
    <col min="12338" max="12338" width="2.85546875" style="41" customWidth="1"/>
    <col min="12339" max="12340" width="11.5703125" style="41"/>
    <col min="12341" max="12341" width="8" style="41" customWidth="1"/>
    <col min="12342" max="12342" width="2.85546875" style="41" customWidth="1"/>
    <col min="12343" max="12343" width="11.5703125" style="41"/>
    <col min="12344" max="12344" width="8" style="41" customWidth="1"/>
    <col min="12345" max="12345" width="2.85546875" style="41" customWidth="1"/>
    <col min="12346" max="12347" width="11.5703125" style="41"/>
    <col min="12348" max="12348" width="8" style="41" customWidth="1"/>
    <col min="12349" max="12349" width="2.85546875" style="41" customWidth="1"/>
    <col min="12350" max="12350" width="11.5703125" style="41"/>
    <col min="12351" max="12351" width="8" style="41" customWidth="1"/>
    <col min="12352" max="12515" width="11.5703125" style="41"/>
    <col min="12516" max="12516" width="15.5703125" style="41" customWidth="1"/>
    <col min="12517" max="12517" width="0" style="41" hidden="1" customWidth="1"/>
    <col min="12518" max="12524" width="9.140625" style="41" customWidth="1"/>
    <col min="12525" max="12527" width="8.5703125" style="41" customWidth="1"/>
    <col min="12528" max="12529" width="8.42578125" style="41" customWidth="1"/>
    <col min="12530" max="12533" width="8.5703125" style="41" customWidth="1"/>
    <col min="12534" max="12534" width="8.42578125" style="41" bestFit="1" customWidth="1"/>
    <col min="12535" max="12535" width="8.5703125" style="41" customWidth="1"/>
    <col min="12536" max="12536" width="8.42578125" style="41" bestFit="1" customWidth="1"/>
    <col min="12537" max="12537" width="8" style="41" customWidth="1"/>
    <col min="12538" max="12538" width="10.42578125" style="41" customWidth="1"/>
    <col min="12539" max="12540" width="8" style="41" customWidth="1"/>
    <col min="12541" max="12541" width="11.5703125" style="41"/>
    <col min="12542" max="12542" width="24.42578125" style="41" customWidth="1"/>
    <col min="12543" max="12549" width="11.5703125" style="41"/>
    <col min="12550" max="12550" width="2.85546875" style="41" customWidth="1"/>
    <col min="12551" max="12551" width="34.85546875" style="41" customWidth="1"/>
    <col min="12552" max="12566" width="11.5703125" style="41"/>
    <col min="12567" max="12567" width="5" style="41" customWidth="1"/>
    <col min="12568" max="12570" width="7" style="41" customWidth="1"/>
    <col min="12571" max="12571" width="11.5703125" style="41"/>
    <col min="12572" max="12576" width="7" style="41" customWidth="1"/>
    <col min="12577" max="12577" width="8" style="41" customWidth="1"/>
    <col min="12578" max="12580" width="7" style="41" customWidth="1"/>
    <col min="12581" max="12591" width="11.5703125" style="41"/>
    <col min="12592" max="12592" width="20" style="41" customWidth="1"/>
    <col min="12593" max="12593" width="11.5703125" style="41"/>
    <col min="12594" max="12594" width="2.85546875" style="41" customWidth="1"/>
    <col min="12595" max="12596" width="11.5703125" style="41"/>
    <col min="12597" max="12597" width="8" style="41" customWidth="1"/>
    <col min="12598" max="12598" width="2.85546875" style="41" customWidth="1"/>
    <col min="12599" max="12599" width="11.5703125" style="41"/>
    <col min="12600" max="12600" width="8" style="41" customWidth="1"/>
    <col min="12601" max="12601" width="2.85546875" style="41" customWidth="1"/>
    <col min="12602" max="12603" width="11.5703125" style="41"/>
    <col min="12604" max="12604" width="8" style="41" customWidth="1"/>
    <col min="12605" max="12605" width="2.85546875" style="41" customWidth="1"/>
    <col min="12606" max="12606" width="11.5703125" style="41"/>
    <col min="12607" max="12607" width="8" style="41" customWidth="1"/>
    <col min="12608" max="12771" width="11.5703125" style="41"/>
    <col min="12772" max="12772" width="15.5703125" style="41" customWidth="1"/>
    <col min="12773" max="12773" width="0" style="41" hidden="1" customWidth="1"/>
    <col min="12774" max="12780" width="9.140625" style="41" customWidth="1"/>
    <col min="12781" max="12783" width="8.5703125" style="41" customWidth="1"/>
    <col min="12784" max="12785" width="8.42578125" style="41" customWidth="1"/>
    <col min="12786" max="12789" width="8.5703125" style="41" customWidth="1"/>
    <col min="12790" max="12790" width="8.42578125" style="41" bestFit="1" customWidth="1"/>
    <col min="12791" max="12791" width="8.5703125" style="41" customWidth="1"/>
    <col min="12792" max="12792" width="8.42578125" style="41" bestFit="1" customWidth="1"/>
    <col min="12793" max="12793" width="8" style="41" customWidth="1"/>
    <col min="12794" max="12794" width="10.42578125" style="41" customWidth="1"/>
    <col min="12795" max="12796" width="8" style="41" customWidth="1"/>
    <col min="12797" max="12797" width="11.5703125" style="41"/>
    <col min="12798" max="12798" width="24.42578125" style="41" customWidth="1"/>
    <col min="12799" max="12805" width="11.5703125" style="41"/>
    <col min="12806" max="12806" width="2.85546875" style="41" customWidth="1"/>
    <col min="12807" max="12807" width="34.85546875" style="41" customWidth="1"/>
    <col min="12808" max="12822" width="11.5703125" style="41"/>
    <col min="12823" max="12823" width="5" style="41" customWidth="1"/>
    <col min="12824" max="12826" width="7" style="41" customWidth="1"/>
    <col min="12827" max="12827" width="11.5703125" style="41"/>
    <col min="12828" max="12832" width="7" style="41" customWidth="1"/>
    <col min="12833" max="12833" width="8" style="41" customWidth="1"/>
    <col min="12834" max="12836" width="7" style="41" customWidth="1"/>
    <col min="12837" max="12847" width="11.5703125" style="41"/>
    <col min="12848" max="12848" width="20" style="41" customWidth="1"/>
    <col min="12849" max="12849" width="11.5703125" style="41"/>
    <col min="12850" max="12850" width="2.85546875" style="41" customWidth="1"/>
    <col min="12851" max="12852" width="11.5703125" style="41"/>
    <col min="12853" max="12853" width="8" style="41" customWidth="1"/>
    <col min="12854" max="12854" width="2.85546875" style="41" customWidth="1"/>
    <col min="12855" max="12855" width="11.5703125" style="41"/>
    <col min="12856" max="12856" width="8" style="41" customWidth="1"/>
    <col min="12857" max="12857" width="2.85546875" style="41" customWidth="1"/>
    <col min="12858" max="12859" width="11.5703125" style="41"/>
    <col min="12860" max="12860" width="8" style="41" customWidth="1"/>
    <col min="12861" max="12861" width="2.85546875" style="41" customWidth="1"/>
    <col min="12862" max="12862" width="11.5703125" style="41"/>
    <col min="12863" max="12863" width="8" style="41" customWidth="1"/>
    <col min="12864" max="13027" width="11.5703125" style="41"/>
    <col min="13028" max="13028" width="15.5703125" style="41" customWidth="1"/>
    <col min="13029" max="13029" width="0" style="41" hidden="1" customWidth="1"/>
    <col min="13030" max="13036" width="9.140625" style="41" customWidth="1"/>
    <col min="13037" max="13039" width="8.5703125" style="41" customWidth="1"/>
    <col min="13040" max="13041" width="8.42578125" style="41" customWidth="1"/>
    <col min="13042" max="13045" width="8.5703125" style="41" customWidth="1"/>
    <col min="13046" max="13046" width="8.42578125" style="41" bestFit="1" customWidth="1"/>
    <col min="13047" max="13047" width="8.5703125" style="41" customWidth="1"/>
    <col min="13048" max="13048" width="8.42578125" style="41" bestFit="1" customWidth="1"/>
    <col min="13049" max="13049" width="8" style="41" customWidth="1"/>
    <col min="13050" max="13050" width="10.42578125" style="41" customWidth="1"/>
    <col min="13051" max="13052" width="8" style="41" customWidth="1"/>
    <col min="13053" max="13053" width="11.5703125" style="41"/>
    <col min="13054" max="13054" width="24.42578125" style="41" customWidth="1"/>
    <col min="13055" max="13061" width="11.5703125" style="41"/>
    <col min="13062" max="13062" width="2.85546875" style="41" customWidth="1"/>
    <col min="13063" max="13063" width="34.85546875" style="41" customWidth="1"/>
    <col min="13064" max="13078" width="11.5703125" style="41"/>
    <col min="13079" max="13079" width="5" style="41" customWidth="1"/>
    <col min="13080" max="13082" width="7" style="41" customWidth="1"/>
    <col min="13083" max="13083" width="11.5703125" style="41"/>
    <col min="13084" max="13088" width="7" style="41" customWidth="1"/>
    <col min="13089" max="13089" width="8" style="41" customWidth="1"/>
    <col min="13090" max="13092" width="7" style="41" customWidth="1"/>
    <col min="13093" max="13103" width="11.5703125" style="41"/>
    <col min="13104" max="13104" width="20" style="41" customWidth="1"/>
    <col min="13105" max="13105" width="11.5703125" style="41"/>
    <col min="13106" max="13106" width="2.85546875" style="41" customWidth="1"/>
    <col min="13107" max="13108" width="11.5703125" style="41"/>
    <col min="13109" max="13109" width="8" style="41" customWidth="1"/>
    <col min="13110" max="13110" width="2.85546875" style="41" customWidth="1"/>
    <col min="13111" max="13111" width="11.5703125" style="41"/>
    <col min="13112" max="13112" width="8" style="41" customWidth="1"/>
    <col min="13113" max="13113" width="2.85546875" style="41" customWidth="1"/>
    <col min="13114" max="13115" width="11.5703125" style="41"/>
    <col min="13116" max="13116" width="8" style="41" customWidth="1"/>
    <col min="13117" max="13117" width="2.85546875" style="41" customWidth="1"/>
    <col min="13118" max="13118" width="11.5703125" style="41"/>
    <col min="13119" max="13119" width="8" style="41" customWidth="1"/>
    <col min="13120" max="13283" width="11.5703125" style="41"/>
    <col min="13284" max="13284" width="15.5703125" style="41" customWidth="1"/>
    <col min="13285" max="13285" width="0" style="41" hidden="1" customWidth="1"/>
    <col min="13286" max="13292" width="9.140625" style="41" customWidth="1"/>
    <col min="13293" max="13295" width="8.5703125" style="41" customWidth="1"/>
    <col min="13296" max="13297" width="8.42578125" style="41" customWidth="1"/>
    <col min="13298" max="13301" width="8.5703125" style="41" customWidth="1"/>
    <col min="13302" max="13302" width="8.42578125" style="41" bestFit="1" customWidth="1"/>
    <col min="13303" max="13303" width="8.5703125" style="41" customWidth="1"/>
    <col min="13304" max="13304" width="8.42578125" style="41" bestFit="1" customWidth="1"/>
    <col min="13305" max="13305" width="8" style="41" customWidth="1"/>
    <col min="13306" max="13306" width="10.42578125" style="41" customWidth="1"/>
    <col min="13307" max="13308" width="8" style="41" customWidth="1"/>
    <col min="13309" max="13309" width="11.5703125" style="41"/>
    <col min="13310" max="13310" width="24.42578125" style="41" customWidth="1"/>
    <col min="13311" max="13317" width="11.5703125" style="41"/>
    <col min="13318" max="13318" width="2.85546875" style="41" customWidth="1"/>
    <col min="13319" max="13319" width="34.85546875" style="41" customWidth="1"/>
    <col min="13320" max="13334" width="11.5703125" style="41"/>
    <col min="13335" max="13335" width="5" style="41" customWidth="1"/>
    <col min="13336" max="13338" width="7" style="41" customWidth="1"/>
    <col min="13339" max="13339" width="11.5703125" style="41"/>
    <col min="13340" max="13344" width="7" style="41" customWidth="1"/>
    <col min="13345" max="13345" width="8" style="41" customWidth="1"/>
    <col min="13346" max="13348" width="7" style="41" customWidth="1"/>
    <col min="13349" max="13359" width="11.5703125" style="41"/>
    <col min="13360" max="13360" width="20" style="41" customWidth="1"/>
    <col min="13361" max="13361" width="11.5703125" style="41"/>
    <col min="13362" max="13362" width="2.85546875" style="41" customWidth="1"/>
    <col min="13363" max="13364" width="11.5703125" style="41"/>
    <col min="13365" max="13365" width="8" style="41" customWidth="1"/>
    <col min="13366" max="13366" width="2.85546875" style="41" customWidth="1"/>
    <col min="13367" max="13367" width="11.5703125" style="41"/>
    <col min="13368" max="13368" width="8" style="41" customWidth="1"/>
    <col min="13369" max="13369" width="2.85546875" style="41" customWidth="1"/>
    <col min="13370" max="13371" width="11.5703125" style="41"/>
    <col min="13372" max="13372" width="8" style="41" customWidth="1"/>
    <col min="13373" max="13373" width="2.85546875" style="41" customWidth="1"/>
    <col min="13374" max="13374" width="11.5703125" style="41"/>
    <col min="13375" max="13375" width="8" style="41" customWidth="1"/>
    <col min="13376" max="13539" width="11.5703125" style="41"/>
    <col min="13540" max="13540" width="15.5703125" style="41" customWidth="1"/>
    <col min="13541" max="13541" width="0" style="41" hidden="1" customWidth="1"/>
    <col min="13542" max="13548" width="9.140625" style="41" customWidth="1"/>
    <col min="13549" max="13551" width="8.5703125" style="41" customWidth="1"/>
    <col min="13552" max="13553" width="8.42578125" style="41" customWidth="1"/>
    <col min="13554" max="13557" width="8.5703125" style="41" customWidth="1"/>
    <col min="13558" max="13558" width="8.42578125" style="41" bestFit="1" customWidth="1"/>
    <col min="13559" max="13559" width="8.5703125" style="41" customWidth="1"/>
    <col min="13560" max="13560" width="8.42578125" style="41" bestFit="1" customWidth="1"/>
    <col min="13561" max="13561" width="8" style="41" customWidth="1"/>
    <col min="13562" max="13562" width="10.42578125" style="41" customWidth="1"/>
    <col min="13563" max="13564" width="8" style="41" customWidth="1"/>
    <col min="13565" max="13565" width="11.5703125" style="41"/>
    <col min="13566" max="13566" width="24.42578125" style="41" customWidth="1"/>
    <col min="13567" max="13573" width="11.5703125" style="41"/>
    <col min="13574" max="13574" width="2.85546875" style="41" customWidth="1"/>
    <col min="13575" max="13575" width="34.85546875" style="41" customWidth="1"/>
    <col min="13576" max="13590" width="11.5703125" style="41"/>
    <col min="13591" max="13591" width="5" style="41" customWidth="1"/>
    <col min="13592" max="13594" width="7" style="41" customWidth="1"/>
    <col min="13595" max="13595" width="11.5703125" style="41"/>
    <col min="13596" max="13600" width="7" style="41" customWidth="1"/>
    <col min="13601" max="13601" width="8" style="41" customWidth="1"/>
    <col min="13602" max="13604" width="7" style="41" customWidth="1"/>
    <col min="13605" max="13615" width="11.5703125" style="41"/>
    <col min="13616" max="13616" width="20" style="41" customWidth="1"/>
    <col min="13617" max="13617" width="11.5703125" style="41"/>
    <col min="13618" max="13618" width="2.85546875" style="41" customWidth="1"/>
    <col min="13619" max="13620" width="11.5703125" style="41"/>
    <col min="13621" max="13621" width="8" style="41" customWidth="1"/>
    <col min="13622" max="13622" width="2.85546875" style="41" customWidth="1"/>
    <col min="13623" max="13623" width="11.5703125" style="41"/>
    <col min="13624" max="13624" width="8" style="41" customWidth="1"/>
    <col min="13625" max="13625" width="2.85546875" style="41" customWidth="1"/>
    <col min="13626" max="13627" width="11.5703125" style="41"/>
    <col min="13628" max="13628" width="8" style="41" customWidth="1"/>
    <col min="13629" max="13629" width="2.85546875" style="41" customWidth="1"/>
    <col min="13630" max="13630" width="11.5703125" style="41"/>
    <col min="13631" max="13631" width="8" style="41" customWidth="1"/>
    <col min="13632" max="13795" width="11.5703125" style="41"/>
    <col min="13796" max="13796" width="15.5703125" style="41" customWidth="1"/>
    <col min="13797" max="13797" width="0" style="41" hidden="1" customWidth="1"/>
    <col min="13798" max="13804" width="9.140625" style="41" customWidth="1"/>
    <col min="13805" max="13807" width="8.5703125" style="41" customWidth="1"/>
    <col min="13808" max="13809" width="8.42578125" style="41" customWidth="1"/>
    <col min="13810" max="13813" width="8.5703125" style="41" customWidth="1"/>
    <col min="13814" max="13814" width="8.42578125" style="41" bestFit="1" customWidth="1"/>
    <col min="13815" max="13815" width="8.5703125" style="41" customWidth="1"/>
    <col min="13816" max="13816" width="8.42578125" style="41" bestFit="1" customWidth="1"/>
    <col min="13817" max="13817" width="8" style="41" customWidth="1"/>
    <col min="13818" max="13818" width="10.42578125" style="41" customWidth="1"/>
    <col min="13819" max="13820" width="8" style="41" customWidth="1"/>
    <col min="13821" max="13821" width="11.5703125" style="41"/>
    <col min="13822" max="13822" width="24.42578125" style="41" customWidth="1"/>
    <col min="13823" max="13829" width="11.5703125" style="41"/>
    <col min="13830" max="13830" width="2.85546875" style="41" customWidth="1"/>
    <col min="13831" max="13831" width="34.85546875" style="41" customWidth="1"/>
    <col min="13832" max="13846" width="11.5703125" style="41"/>
    <col min="13847" max="13847" width="5" style="41" customWidth="1"/>
    <col min="13848" max="13850" width="7" style="41" customWidth="1"/>
    <col min="13851" max="13851" width="11.5703125" style="41"/>
    <col min="13852" max="13856" width="7" style="41" customWidth="1"/>
    <col min="13857" max="13857" width="8" style="41" customWidth="1"/>
    <col min="13858" max="13860" width="7" style="41" customWidth="1"/>
    <col min="13861" max="13871" width="11.5703125" style="41"/>
    <col min="13872" max="13872" width="20" style="41" customWidth="1"/>
    <col min="13873" max="13873" width="11.5703125" style="41"/>
    <col min="13874" max="13874" width="2.85546875" style="41" customWidth="1"/>
    <col min="13875" max="13876" width="11.5703125" style="41"/>
    <col min="13877" max="13877" width="8" style="41" customWidth="1"/>
    <col min="13878" max="13878" width="2.85546875" style="41" customWidth="1"/>
    <col min="13879" max="13879" width="11.5703125" style="41"/>
    <col min="13880" max="13880" width="8" style="41" customWidth="1"/>
    <col min="13881" max="13881" width="2.85546875" style="41" customWidth="1"/>
    <col min="13882" max="13883" width="11.5703125" style="41"/>
    <col min="13884" max="13884" width="8" style="41" customWidth="1"/>
    <col min="13885" max="13885" width="2.85546875" style="41" customWidth="1"/>
    <col min="13886" max="13886" width="11.5703125" style="41"/>
    <col min="13887" max="13887" width="8" style="41" customWidth="1"/>
    <col min="13888" max="14051" width="11.5703125" style="41"/>
    <col min="14052" max="14052" width="15.5703125" style="41" customWidth="1"/>
    <col min="14053" max="14053" width="0" style="41" hidden="1" customWidth="1"/>
    <col min="14054" max="14060" width="9.140625" style="41" customWidth="1"/>
    <col min="14061" max="14063" width="8.5703125" style="41" customWidth="1"/>
    <col min="14064" max="14065" width="8.42578125" style="41" customWidth="1"/>
    <col min="14066" max="14069" width="8.5703125" style="41" customWidth="1"/>
    <col min="14070" max="14070" width="8.42578125" style="41" bestFit="1" customWidth="1"/>
    <col min="14071" max="14071" width="8.5703125" style="41" customWidth="1"/>
    <col min="14072" max="14072" width="8.42578125" style="41" bestFit="1" customWidth="1"/>
    <col min="14073" max="14073" width="8" style="41" customWidth="1"/>
    <col min="14074" max="14074" width="10.42578125" style="41" customWidth="1"/>
    <col min="14075" max="14076" width="8" style="41" customWidth="1"/>
    <col min="14077" max="14077" width="11.5703125" style="41"/>
    <col min="14078" max="14078" width="24.42578125" style="41" customWidth="1"/>
    <col min="14079" max="14085" width="11.5703125" style="41"/>
    <col min="14086" max="14086" width="2.85546875" style="41" customWidth="1"/>
    <col min="14087" max="14087" width="34.85546875" style="41" customWidth="1"/>
    <col min="14088" max="14102" width="11.5703125" style="41"/>
    <col min="14103" max="14103" width="5" style="41" customWidth="1"/>
    <col min="14104" max="14106" width="7" style="41" customWidth="1"/>
    <col min="14107" max="14107" width="11.5703125" style="41"/>
    <col min="14108" max="14112" width="7" style="41" customWidth="1"/>
    <col min="14113" max="14113" width="8" style="41" customWidth="1"/>
    <col min="14114" max="14116" width="7" style="41" customWidth="1"/>
    <col min="14117" max="14127" width="11.5703125" style="41"/>
    <col min="14128" max="14128" width="20" style="41" customWidth="1"/>
    <col min="14129" max="14129" width="11.5703125" style="41"/>
    <col min="14130" max="14130" width="2.85546875" style="41" customWidth="1"/>
    <col min="14131" max="14132" width="11.5703125" style="41"/>
    <col min="14133" max="14133" width="8" style="41" customWidth="1"/>
    <col min="14134" max="14134" width="2.85546875" style="41" customWidth="1"/>
    <col min="14135" max="14135" width="11.5703125" style="41"/>
    <col min="14136" max="14136" width="8" style="41" customWidth="1"/>
    <col min="14137" max="14137" width="2.85546875" style="41" customWidth="1"/>
    <col min="14138" max="14139" width="11.5703125" style="41"/>
    <col min="14140" max="14140" width="8" style="41" customWidth="1"/>
    <col min="14141" max="14141" width="2.85546875" style="41" customWidth="1"/>
    <col min="14142" max="14142" width="11.5703125" style="41"/>
    <col min="14143" max="14143" width="8" style="41" customWidth="1"/>
    <col min="14144" max="14307" width="11.5703125" style="41"/>
    <col min="14308" max="14308" width="15.5703125" style="41" customWidth="1"/>
    <col min="14309" max="14309" width="0" style="41" hidden="1" customWidth="1"/>
    <col min="14310" max="14316" width="9.140625" style="41" customWidth="1"/>
    <col min="14317" max="14319" width="8.5703125" style="41" customWidth="1"/>
    <col min="14320" max="14321" width="8.42578125" style="41" customWidth="1"/>
    <col min="14322" max="14325" width="8.5703125" style="41" customWidth="1"/>
    <col min="14326" max="14326" width="8.42578125" style="41" bestFit="1" customWidth="1"/>
    <col min="14327" max="14327" width="8.5703125" style="41" customWidth="1"/>
    <col min="14328" max="14328" width="8.42578125" style="41" bestFit="1" customWidth="1"/>
    <col min="14329" max="14329" width="8" style="41" customWidth="1"/>
    <col min="14330" max="14330" width="10.42578125" style="41" customWidth="1"/>
    <col min="14331" max="14332" width="8" style="41" customWidth="1"/>
    <col min="14333" max="14333" width="11.5703125" style="41"/>
    <col min="14334" max="14334" width="24.42578125" style="41" customWidth="1"/>
    <col min="14335" max="14341" width="11.5703125" style="41"/>
    <col min="14342" max="14342" width="2.85546875" style="41" customWidth="1"/>
    <col min="14343" max="14343" width="34.85546875" style="41" customWidth="1"/>
    <col min="14344" max="14358" width="11.5703125" style="41"/>
    <col min="14359" max="14359" width="5" style="41" customWidth="1"/>
    <col min="14360" max="14362" width="7" style="41" customWidth="1"/>
    <col min="14363" max="14363" width="11.5703125" style="41"/>
    <col min="14364" max="14368" width="7" style="41" customWidth="1"/>
    <col min="14369" max="14369" width="8" style="41" customWidth="1"/>
    <col min="14370" max="14372" width="7" style="41" customWidth="1"/>
    <col min="14373" max="14383" width="11.5703125" style="41"/>
    <col min="14384" max="14384" width="20" style="41" customWidth="1"/>
    <col min="14385" max="14385" width="11.5703125" style="41"/>
    <col min="14386" max="14386" width="2.85546875" style="41" customWidth="1"/>
    <col min="14387" max="14388" width="11.5703125" style="41"/>
    <col min="14389" max="14389" width="8" style="41" customWidth="1"/>
    <col min="14390" max="14390" width="2.85546875" style="41" customWidth="1"/>
    <col min="14391" max="14391" width="11.5703125" style="41"/>
    <col min="14392" max="14392" width="8" style="41" customWidth="1"/>
    <col min="14393" max="14393" width="2.85546875" style="41" customWidth="1"/>
    <col min="14394" max="14395" width="11.5703125" style="41"/>
    <col min="14396" max="14396" width="8" style="41" customWidth="1"/>
    <col min="14397" max="14397" width="2.85546875" style="41" customWidth="1"/>
    <col min="14398" max="14398" width="11.5703125" style="41"/>
    <col min="14399" max="14399" width="8" style="41" customWidth="1"/>
    <col min="14400" max="14563" width="11.5703125" style="41"/>
    <col min="14564" max="14564" width="15.5703125" style="41" customWidth="1"/>
    <col min="14565" max="14565" width="0" style="41" hidden="1" customWidth="1"/>
    <col min="14566" max="14572" width="9.140625" style="41" customWidth="1"/>
    <col min="14573" max="14575" width="8.5703125" style="41" customWidth="1"/>
    <col min="14576" max="14577" width="8.42578125" style="41" customWidth="1"/>
    <col min="14578" max="14581" width="8.5703125" style="41" customWidth="1"/>
    <col min="14582" max="14582" width="8.42578125" style="41" bestFit="1" customWidth="1"/>
    <col min="14583" max="14583" width="8.5703125" style="41" customWidth="1"/>
    <col min="14584" max="14584" width="8.42578125" style="41" bestFit="1" customWidth="1"/>
    <col min="14585" max="14585" width="8" style="41" customWidth="1"/>
    <col min="14586" max="14586" width="10.42578125" style="41" customWidth="1"/>
    <col min="14587" max="14588" width="8" style="41" customWidth="1"/>
    <col min="14589" max="14589" width="11.5703125" style="41"/>
    <col min="14590" max="14590" width="24.42578125" style="41" customWidth="1"/>
    <col min="14591" max="14597" width="11.5703125" style="41"/>
    <col min="14598" max="14598" width="2.85546875" style="41" customWidth="1"/>
    <col min="14599" max="14599" width="34.85546875" style="41" customWidth="1"/>
    <col min="14600" max="14614" width="11.5703125" style="41"/>
    <col min="14615" max="14615" width="5" style="41" customWidth="1"/>
    <col min="14616" max="14618" width="7" style="41" customWidth="1"/>
    <col min="14619" max="14619" width="11.5703125" style="41"/>
    <col min="14620" max="14624" width="7" style="41" customWidth="1"/>
    <col min="14625" max="14625" width="8" style="41" customWidth="1"/>
    <col min="14626" max="14628" width="7" style="41" customWidth="1"/>
    <col min="14629" max="14639" width="11.5703125" style="41"/>
    <col min="14640" max="14640" width="20" style="41" customWidth="1"/>
    <col min="14641" max="14641" width="11.5703125" style="41"/>
    <col min="14642" max="14642" width="2.85546875" style="41" customWidth="1"/>
    <col min="14643" max="14644" width="11.5703125" style="41"/>
    <col min="14645" max="14645" width="8" style="41" customWidth="1"/>
    <col min="14646" max="14646" width="2.85546875" style="41" customWidth="1"/>
    <col min="14647" max="14647" width="11.5703125" style="41"/>
    <col min="14648" max="14648" width="8" style="41" customWidth="1"/>
    <col min="14649" max="14649" width="2.85546875" style="41" customWidth="1"/>
    <col min="14650" max="14651" width="11.5703125" style="41"/>
    <col min="14652" max="14652" width="8" style="41" customWidth="1"/>
    <col min="14653" max="14653" width="2.85546875" style="41" customWidth="1"/>
    <col min="14654" max="14654" width="11.5703125" style="41"/>
    <col min="14655" max="14655" width="8" style="41" customWidth="1"/>
    <col min="14656" max="14819" width="11.5703125" style="41"/>
    <col min="14820" max="14820" width="15.5703125" style="41" customWidth="1"/>
    <col min="14821" max="14821" width="0" style="41" hidden="1" customWidth="1"/>
    <col min="14822" max="14828" width="9.140625" style="41" customWidth="1"/>
    <col min="14829" max="14831" width="8.5703125" style="41" customWidth="1"/>
    <col min="14832" max="14833" width="8.42578125" style="41" customWidth="1"/>
    <col min="14834" max="14837" width="8.5703125" style="41" customWidth="1"/>
    <col min="14838" max="14838" width="8.42578125" style="41" bestFit="1" customWidth="1"/>
    <col min="14839" max="14839" width="8.5703125" style="41" customWidth="1"/>
    <col min="14840" max="14840" width="8.42578125" style="41" bestFit="1" customWidth="1"/>
    <col min="14841" max="14841" width="8" style="41" customWidth="1"/>
    <col min="14842" max="14842" width="10.42578125" style="41" customWidth="1"/>
    <col min="14843" max="14844" width="8" style="41" customWidth="1"/>
    <col min="14845" max="14845" width="11.5703125" style="41"/>
    <col min="14846" max="14846" width="24.42578125" style="41" customWidth="1"/>
    <col min="14847" max="14853" width="11.5703125" style="41"/>
    <col min="14854" max="14854" width="2.85546875" style="41" customWidth="1"/>
    <col min="14855" max="14855" width="34.85546875" style="41" customWidth="1"/>
    <col min="14856" max="14870" width="11.5703125" style="41"/>
    <col min="14871" max="14871" width="5" style="41" customWidth="1"/>
    <col min="14872" max="14874" width="7" style="41" customWidth="1"/>
    <col min="14875" max="14875" width="11.5703125" style="41"/>
    <col min="14876" max="14880" width="7" style="41" customWidth="1"/>
    <col min="14881" max="14881" width="8" style="41" customWidth="1"/>
    <col min="14882" max="14884" width="7" style="41" customWidth="1"/>
    <col min="14885" max="14895" width="11.5703125" style="41"/>
    <col min="14896" max="14896" width="20" style="41" customWidth="1"/>
    <col min="14897" max="14897" width="11.5703125" style="41"/>
    <col min="14898" max="14898" width="2.85546875" style="41" customWidth="1"/>
    <col min="14899" max="14900" width="11.5703125" style="41"/>
    <col min="14901" max="14901" width="8" style="41" customWidth="1"/>
    <col min="14902" max="14902" width="2.85546875" style="41" customWidth="1"/>
    <col min="14903" max="14903" width="11.5703125" style="41"/>
    <col min="14904" max="14904" width="8" style="41" customWidth="1"/>
    <col min="14905" max="14905" width="2.85546875" style="41" customWidth="1"/>
    <col min="14906" max="14907" width="11.5703125" style="41"/>
    <col min="14908" max="14908" width="8" style="41" customWidth="1"/>
    <col min="14909" max="14909" width="2.85546875" style="41" customWidth="1"/>
    <col min="14910" max="14910" width="11.5703125" style="41"/>
    <col min="14911" max="14911" width="8" style="41" customWidth="1"/>
    <col min="14912" max="15075" width="11.5703125" style="41"/>
    <col min="15076" max="15076" width="15.5703125" style="41" customWidth="1"/>
    <col min="15077" max="15077" width="0" style="41" hidden="1" customWidth="1"/>
    <col min="15078" max="15084" width="9.140625" style="41" customWidth="1"/>
    <col min="15085" max="15087" width="8.5703125" style="41" customWidth="1"/>
    <col min="15088" max="15089" width="8.42578125" style="41" customWidth="1"/>
    <col min="15090" max="15093" width="8.5703125" style="41" customWidth="1"/>
    <col min="15094" max="15094" width="8.42578125" style="41" bestFit="1" customWidth="1"/>
    <col min="15095" max="15095" width="8.5703125" style="41" customWidth="1"/>
    <col min="15096" max="15096" width="8.42578125" style="41" bestFit="1" customWidth="1"/>
    <col min="15097" max="15097" width="8" style="41" customWidth="1"/>
    <col min="15098" max="15098" width="10.42578125" style="41" customWidth="1"/>
    <col min="15099" max="15100" width="8" style="41" customWidth="1"/>
    <col min="15101" max="15101" width="11.5703125" style="41"/>
    <col min="15102" max="15102" width="24.42578125" style="41" customWidth="1"/>
    <col min="15103" max="15109" width="11.5703125" style="41"/>
    <col min="15110" max="15110" width="2.85546875" style="41" customWidth="1"/>
    <col min="15111" max="15111" width="34.85546875" style="41" customWidth="1"/>
    <col min="15112" max="15126" width="11.5703125" style="41"/>
    <col min="15127" max="15127" width="5" style="41" customWidth="1"/>
    <col min="15128" max="15130" width="7" style="41" customWidth="1"/>
    <col min="15131" max="15131" width="11.5703125" style="41"/>
    <col min="15132" max="15136" width="7" style="41" customWidth="1"/>
    <col min="15137" max="15137" width="8" style="41" customWidth="1"/>
    <col min="15138" max="15140" width="7" style="41" customWidth="1"/>
    <col min="15141" max="15151" width="11.5703125" style="41"/>
    <col min="15152" max="15152" width="20" style="41" customWidth="1"/>
    <col min="15153" max="15153" width="11.5703125" style="41"/>
    <col min="15154" max="15154" width="2.85546875" style="41" customWidth="1"/>
    <col min="15155" max="15156" width="11.5703125" style="41"/>
    <col min="15157" max="15157" width="8" style="41" customWidth="1"/>
    <col min="15158" max="15158" width="2.85546875" style="41" customWidth="1"/>
    <col min="15159" max="15159" width="11.5703125" style="41"/>
    <col min="15160" max="15160" width="8" style="41" customWidth="1"/>
    <col min="15161" max="15161" width="2.85546875" style="41" customWidth="1"/>
    <col min="15162" max="15163" width="11.5703125" style="41"/>
    <col min="15164" max="15164" width="8" style="41" customWidth="1"/>
    <col min="15165" max="15165" width="2.85546875" style="41" customWidth="1"/>
    <col min="15166" max="15166" width="11.5703125" style="41"/>
    <col min="15167" max="15167" width="8" style="41" customWidth="1"/>
    <col min="15168" max="15331" width="11.5703125" style="41"/>
    <col min="15332" max="15332" width="15.5703125" style="41" customWidth="1"/>
    <col min="15333" max="15333" width="0" style="41" hidden="1" customWidth="1"/>
    <col min="15334" max="15340" width="9.140625" style="41" customWidth="1"/>
    <col min="15341" max="15343" width="8.5703125" style="41" customWidth="1"/>
    <col min="15344" max="15345" width="8.42578125" style="41" customWidth="1"/>
    <col min="15346" max="15349" width="8.5703125" style="41" customWidth="1"/>
    <col min="15350" max="15350" width="8.42578125" style="41" bestFit="1" customWidth="1"/>
    <col min="15351" max="15351" width="8.5703125" style="41" customWidth="1"/>
    <col min="15352" max="15352" width="8.42578125" style="41" bestFit="1" customWidth="1"/>
    <col min="15353" max="15353" width="8" style="41" customWidth="1"/>
    <col min="15354" max="15354" width="10.42578125" style="41" customWidth="1"/>
    <col min="15355" max="15356" width="8" style="41" customWidth="1"/>
    <col min="15357" max="15357" width="11.5703125" style="41"/>
    <col min="15358" max="15358" width="24.42578125" style="41" customWidth="1"/>
    <col min="15359" max="15365" width="11.5703125" style="41"/>
    <col min="15366" max="15366" width="2.85546875" style="41" customWidth="1"/>
    <col min="15367" max="15367" width="34.85546875" style="41" customWidth="1"/>
    <col min="15368" max="15382" width="11.5703125" style="41"/>
    <col min="15383" max="15383" width="5" style="41" customWidth="1"/>
    <col min="15384" max="15386" width="7" style="41" customWidth="1"/>
    <col min="15387" max="15387" width="11.5703125" style="41"/>
    <col min="15388" max="15392" width="7" style="41" customWidth="1"/>
    <col min="15393" max="15393" width="8" style="41" customWidth="1"/>
    <col min="15394" max="15396" width="7" style="41" customWidth="1"/>
    <col min="15397" max="15407" width="11.5703125" style="41"/>
    <col min="15408" max="15408" width="20" style="41" customWidth="1"/>
    <col min="15409" max="15409" width="11.5703125" style="41"/>
    <col min="15410" max="15410" width="2.85546875" style="41" customWidth="1"/>
    <col min="15411" max="15412" width="11.5703125" style="41"/>
    <col min="15413" max="15413" width="8" style="41" customWidth="1"/>
    <col min="15414" max="15414" width="2.85546875" style="41" customWidth="1"/>
    <col min="15415" max="15415" width="11.5703125" style="41"/>
    <col min="15416" max="15416" width="8" style="41" customWidth="1"/>
    <col min="15417" max="15417" width="2.85546875" style="41" customWidth="1"/>
    <col min="15418" max="15419" width="11.5703125" style="41"/>
    <col min="15420" max="15420" width="8" style="41" customWidth="1"/>
    <col min="15421" max="15421" width="2.85546875" style="41" customWidth="1"/>
    <col min="15422" max="15422" width="11.5703125" style="41"/>
    <col min="15423" max="15423" width="8" style="41" customWidth="1"/>
    <col min="15424" max="15587" width="11.5703125" style="41"/>
    <col min="15588" max="15588" width="15.5703125" style="41" customWidth="1"/>
    <col min="15589" max="15589" width="0" style="41" hidden="1" customWidth="1"/>
    <col min="15590" max="15596" width="9.140625" style="41" customWidth="1"/>
    <col min="15597" max="15599" width="8.5703125" style="41" customWidth="1"/>
    <col min="15600" max="15601" width="8.42578125" style="41" customWidth="1"/>
    <col min="15602" max="15605" width="8.5703125" style="41" customWidth="1"/>
    <col min="15606" max="15606" width="8.42578125" style="41" bestFit="1" customWidth="1"/>
    <col min="15607" max="15607" width="8.5703125" style="41" customWidth="1"/>
    <col min="15608" max="15608" width="8.42578125" style="41" bestFit="1" customWidth="1"/>
    <col min="15609" max="15609" width="8" style="41" customWidth="1"/>
    <col min="15610" max="15610" width="10.42578125" style="41" customWidth="1"/>
    <col min="15611" max="15612" width="8" style="41" customWidth="1"/>
    <col min="15613" max="15613" width="11.5703125" style="41"/>
    <col min="15614" max="15614" width="24.42578125" style="41" customWidth="1"/>
    <col min="15615" max="15621" width="11.5703125" style="41"/>
    <col min="15622" max="15622" width="2.85546875" style="41" customWidth="1"/>
    <col min="15623" max="15623" width="34.85546875" style="41" customWidth="1"/>
    <col min="15624" max="15638" width="11.5703125" style="41"/>
    <col min="15639" max="15639" width="5" style="41" customWidth="1"/>
    <col min="15640" max="15642" width="7" style="41" customWidth="1"/>
    <col min="15643" max="15643" width="11.5703125" style="41"/>
    <col min="15644" max="15648" width="7" style="41" customWidth="1"/>
    <col min="15649" max="15649" width="8" style="41" customWidth="1"/>
    <col min="15650" max="15652" width="7" style="41" customWidth="1"/>
    <col min="15653" max="15663" width="11.5703125" style="41"/>
    <col min="15664" max="15664" width="20" style="41" customWidth="1"/>
    <col min="15665" max="15665" width="11.5703125" style="41"/>
    <col min="15666" max="15666" width="2.85546875" style="41" customWidth="1"/>
    <col min="15667" max="15668" width="11.5703125" style="41"/>
    <col min="15669" max="15669" width="8" style="41" customWidth="1"/>
    <col min="15670" max="15670" width="2.85546875" style="41" customWidth="1"/>
    <col min="15671" max="15671" width="11.5703125" style="41"/>
    <col min="15672" max="15672" width="8" style="41" customWidth="1"/>
    <col min="15673" max="15673" width="2.85546875" style="41" customWidth="1"/>
    <col min="15674" max="15675" width="11.5703125" style="41"/>
    <col min="15676" max="15676" width="8" style="41" customWidth="1"/>
    <col min="15677" max="15677" width="2.85546875" style="41" customWidth="1"/>
    <col min="15678" max="15678" width="11.5703125" style="41"/>
    <col min="15679" max="15679" width="8" style="41" customWidth="1"/>
    <col min="15680" max="15843" width="11.5703125" style="41"/>
    <col min="15844" max="15844" width="15.5703125" style="41" customWidth="1"/>
    <col min="15845" max="15845" width="0" style="41" hidden="1" customWidth="1"/>
    <col min="15846" max="15852" width="9.140625" style="41" customWidth="1"/>
    <col min="15853" max="15855" width="8.5703125" style="41" customWidth="1"/>
    <col min="15856" max="15857" width="8.42578125" style="41" customWidth="1"/>
    <col min="15858" max="15861" width="8.5703125" style="41" customWidth="1"/>
    <col min="15862" max="15862" width="8.42578125" style="41" bestFit="1" customWidth="1"/>
    <col min="15863" max="15863" width="8.5703125" style="41" customWidth="1"/>
    <col min="15864" max="15864" width="8.42578125" style="41" bestFit="1" customWidth="1"/>
    <col min="15865" max="15865" width="8" style="41" customWidth="1"/>
    <col min="15866" max="15866" width="10.42578125" style="41" customWidth="1"/>
    <col min="15867" max="15868" width="8" style="41" customWidth="1"/>
    <col min="15869" max="15869" width="11.5703125" style="41"/>
    <col min="15870" max="15870" width="24.42578125" style="41" customWidth="1"/>
    <col min="15871" max="15877" width="11.5703125" style="41"/>
    <col min="15878" max="15878" width="2.85546875" style="41" customWidth="1"/>
    <col min="15879" max="15879" width="34.85546875" style="41" customWidth="1"/>
    <col min="15880" max="15894" width="11.5703125" style="41"/>
    <col min="15895" max="15895" width="5" style="41" customWidth="1"/>
    <col min="15896" max="15898" width="7" style="41" customWidth="1"/>
    <col min="15899" max="15899" width="11.5703125" style="41"/>
    <col min="15900" max="15904" width="7" style="41" customWidth="1"/>
    <col min="15905" max="15905" width="8" style="41" customWidth="1"/>
    <col min="15906" max="15908" width="7" style="41" customWidth="1"/>
    <col min="15909" max="15919" width="11.5703125" style="41"/>
    <col min="15920" max="15920" width="20" style="41" customWidth="1"/>
    <col min="15921" max="15921" width="11.5703125" style="41"/>
    <col min="15922" max="15922" width="2.85546875" style="41" customWidth="1"/>
    <col min="15923" max="15924" width="11.5703125" style="41"/>
    <col min="15925" max="15925" width="8" style="41" customWidth="1"/>
    <col min="15926" max="15926" width="2.85546875" style="41" customWidth="1"/>
    <col min="15927" max="15927" width="11.5703125" style="41"/>
    <col min="15928" max="15928" width="8" style="41" customWidth="1"/>
    <col min="15929" max="15929" width="2.85546875" style="41" customWidth="1"/>
    <col min="15930" max="15931" width="11.5703125" style="41"/>
    <col min="15932" max="15932" width="8" style="41" customWidth="1"/>
    <col min="15933" max="15933" width="2.85546875" style="41" customWidth="1"/>
    <col min="15934" max="15934" width="11.5703125" style="41"/>
    <col min="15935" max="15935" width="8" style="41" customWidth="1"/>
    <col min="15936" max="16099" width="11.5703125" style="41"/>
    <col min="16100" max="16100" width="15.5703125" style="41" customWidth="1"/>
    <col min="16101" max="16101" width="0" style="41" hidden="1" customWidth="1"/>
    <col min="16102" max="16108" width="9.140625" style="41" customWidth="1"/>
    <col min="16109" max="16111" width="8.5703125" style="41" customWidth="1"/>
    <col min="16112" max="16113" width="8.42578125" style="41" customWidth="1"/>
    <col min="16114" max="16117" width="8.5703125" style="41" customWidth="1"/>
    <col min="16118" max="16118" width="8.42578125" style="41" bestFit="1" customWidth="1"/>
    <col min="16119" max="16119" width="8.5703125" style="41" customWidth="1"/>
    <col min="16120" max="16120" width="8.42578125" style="41" bestFit="1" customWidth="1"/>
    <col min="16121" max="16121" width="8" style="41" customWidth="1"/>
    <col min="16122" max="16122" width="10.42578125" style="41" customWidth="1"/>
    <col min="16123" max="16124" width="8" style="41" customWidth="1"/>
    <col min="16125" max="16125" width="11.5703125" style="41"/>
    <col min="16126" max="16126" width="24.42578125" style="41" customWidth="1"/>
    <col min="16127" max="16133" width="11.5703125" style="41"/>
    <col min="16134" max="16134" width="2.85546875" style="41" customWidth="1"/>
    <col min="16135" max="16135" width="34.85546875" style="41" customWidth="1"/>
    <col min="16136" max="16150" width="11.5703125" style="41"/>
    <col min="16151" max="16151" width="5" style="41" customWidth="1"/>
    <col min="16152" max="16154" width="7" style="41" customWidth="1"/>
    <col min="16155" max="16155" width="11.5703125" style="41"/>
    <col min="16156" max="16160" width="7" style="41" customWidth="1"/>
    <col min="16161" max="16161" width="8" style="41" customWidth="1"/>
    <col min="16162" max="16164" width="7" style="41" customWidth="1"/>
    <col min="16165" max="16175" width="11.5703125" style="41"/>
    <col min="16176" max="16176" width="20" style="41" customWidth="1"/>
    <col min="16177" max="16177" width="11.5703125" style="41"/>
    <col min="16178" max="16178" width="2.85546875" style="41" customWidth="1"/>
    <col min="16179" max="16180" width="11.5703125" style="41"/>
    <col min="16181" max="16181" width="8" style="41" customWidth="1"/>
    <col min="16182" max="16182" width="2.85546875" style="41" customWidth="1"/>
    <col min="16183" max="16183" width="11.5703125" style="41"/>
    <col min="16184" max="16184" width="8" style="41" customWidth="1"/>
    <col min="16185" max="16185" width="2.85546875" style="41" customWidth="1"/>
    <col min="16186" max="16187" width="11.5703125" style="41"/>
    <col min="16188" max="16188" width="8" style="41" customWidth="1"/>
    <col min="16189" max="16189" width="2.85546875" style="41" customWidth="1"/>
    <col min="16190" max="16190" width="11.5703125" style="41"/>
    <col min="16191" max="16191" width="8" style="41" customWidth="1"/>
    <col min="16192" max="16384" width="11.5703125" style="41"/>
  </cols>
  <sheetData>
    <row r="1" spans="1:50" ht="17.25" customHeight="1" x14ac:dyDescent="0.25">
      <c r="A1" s="41"/>
      <c r="B1" s="3" t="s">
        <v>49</v>
      </c>
    </row>
    <row r="2" spans="1:50" ht="17.25" customHeight="1" x14ac:dyDescent="0.25">
      <c r="A2" s="41"/>
      <c r="B2" s="51" t="s">
        <v>53</v>
      </c>
      <c r="C2" s="51"/>
      <c r="D2" s="51"/>
      <c r="E2" s="55"/>
      <c r="M2" s="49"/>
    </row>
    <row r="3" spans="1:50" ht="17.25" customHeight="1" x14ac:dyDescent="0.25">
      <c r="A3" s="41"/>
      <c r="B3" s="51"/>
      <c r="C3" s="51"/>
      <c r="D3" s="51"/>
    </row>
    <row r="4" spans="1:50" ht="17.25" customHeight="1" x14ac:dyDescent="0.25">
      <c r="A4" s="41"/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AW4" s="56"/>
    </row>
    <row r="5" spans="1:50" ht="17.25" customHeight="1" x14ac:dyDescent="0.25">
      <c r="A5" s="41"/>
      <c r="B5" s="73"/>
      <c r="C5" s="74" t="s">
        <v>18</v>
      </c>
      <c r="D5" s="74" t="s">
        <v>0</v>
      </c>
      <c r="E5" s="75" t="s">
        <v>1</v>
      </c>
      <c r="F5" s="76" t="s">
        <v>2</v>
      </c>
      <c r="G5" s="77" t="s">
        <v>3</v>
      </c>
      <c r="H5" s="77" t="s">
        <v>4</v>
      </c>
      <c r="I5" s="77" t="s">
        <v>5</v>
      </c>
      <c r="J5" s="77" t="s">
        <v>6</v>
      </c>
      <c r="K5" s="77" t="s">
        <v>7</v>
      </c>
      <c r="L5" s="77" t="s">
        <v>8</v>
      </c>
      <c r="M5" s="77" t="s">
        <v>9</v>
      </c>
      <c r="N5" s="77" t="s">
        <v>10</v>
      </c>
      <c r="O5" s="77" t="s">
        <v>11</v>
      </c>
      <c r="P5" s="77" t="s">
        <v>12</v>
      </c>
      <c r="Q5" s="77" t="s">
        <v>13</v>
      </c>
      <c r="R5" s="77" t="s">
        <v>14</v>
      </c>
      <c r="S5" s="77" t="s">
        <v>15</v>
      </c>
      <c r="T5" s="77" t="s">
        <v>16</v>
      </c>
      <c r="U5" s="57"/>
      <c r="AW5" s="56"/>
    </row>
    <row r="6" spans="1:50" ht="17.25" customHeight="1" x14ac:dyDescent="0.25">
      <c r="A6" s="41"/>
      <c r="B6" s="52"/>
      <c r="C6" s="52"/>
      <c r="D6" s="52"/>
      <c r="E6" s="52"/>
      <c r="F6" s="59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  <c r="AW6" s="56"/>
    </row>
    <row r="7" spans="1:50" ht="17.25" customHeight="1" x14ac:dyDescent="0.25">
      <c r="A7" s="41"/>
      <c r="B7" s="53"/>
      <c r="C7" s="53"/>
      <c r="D7" s="53"/>
      <c r="E7" s="52"/>
      <c r="F7" s="59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AW7" s="56"/>
    </row>
    <row r="8" spans="1:50" ht="17.25" customHeight="1" x14ac:dyDescent="0.25">
      <c r="A8" s="41"/>
      <c r="B8" s="53" t="s">
        <v>22</v>
      </c>
      <c r="C8" s="70">
        <v>0</v>
      </c>
      <c r="D8" s="70">
        <v>0</v>
      </c>
      <c r="E8" s="70">
        <v>199.87200000000001</v>
      </c>
      <c r="F8" s="71">
        <v>18000</v>
      </c>
      <c r="G8" s="70">
        <v>21000</v>
      </c>
      <c r="H8" s="70">
        <v>19000</v>
      </c>
      <c r="I8" s="70">
        <v>15000</v>
      </c>
      <c r="J8" s="70">
        <v>13000</v>
      </c>
      <c r="K8" s="70">
        <v>10000</v>
      </c>
      <c r="L8" s="70">
        <v>9000</v>
      </c>
      <c r="M8" s="70">
        <v>7000</v>
      </c>
      <c r="N8" s="70">
        <v>6000</v>
      </c>
      <c r="O8" s="70">
        <v>5000</v>
      </c>
      <c r="P8" s="70">
        <v>5000</v>
      </c>
      <c r="Q8" s="70">
        <v>5000</v>
      </c>
      <c r="R8" s="70">
        <v>5000</v>
      </c>
      <c r="S8" s="70">
        <v>5000</v>
      </c>
      <c r="T8" s="70">
        <v>5000</v>
      </c>
      <c r="AW8" s="56"/>
    </row>
    <row r="9" spans="1:50" ht="17.25" customHeight="1" x14ac:dyDescent="0.25">
      <c r="A9" s="41"/>
      <c r="B9" s="53" t="s">
        <v>23</v>
      </c>
      <c r="C9" s="61"/>
      <c r="D9" s="61"/>
      <c r="E9" s="62"/>
      <c r="F9" s="63"/>
      <c r="G9" s="62"/>
      <c r="H9" s="62"/>
      <c r="I9" s="62"/>
      <c r="J9" s="62">
        <v>500</v>
      </c>
      <c r="K9" s="62">
        <v>1500</v>
      </c>
      <c r="L9" s="62">
        <v>2200</v>
      </c>
      <c r="M9" s="62">
        <v>2800</v>
      </c>
      <c r="N9" s="62">
        <v>3300</v>
      </c>
      <c r="O9" s="62">
        <v>3800</v>
      </c>
      <c r="P9" s="62">
        <v>4400</v>
      </c>
      <c r="Q9" s="62">
        <v>5000</v>
      </c>
      <c r="R9" s="62">
        <v>5000</v>
      </c>
      <c r="S9" s="62">
        <v>5000</v>
      </c>
      <c r="T9" s="62">
        <v>5000</v>
      </c>
      <c r="AW9" s="56"/>
    </row>
    <row r="10" spans="1:50" ht="17.25" customHeight="1" x14ac:dyDescent="0.25">
      <c r="A10" s="41"/>
      <c r="B10" s="53" t="s">
        <v>24</v>
      </c>
      <c r="C10" s="61"/>
      <c r="D10" s="61"/>
      <c r="E10" s="62"/>
      <c r="F10" s="63"/>
      <c r="G10" s="62"/>
      <c r="H10" s="62"/>
      <c r="I10" s="62"/>
      <c r="J10" s="62">
        <v>200</v>
      </c>
      <c r="K10" s="62">
        <v>700</v>
      </c>
      <c r="L10" s="62">
        <v>1200</v>
      </c>
      <c r="M10" s="62">
        <v>1900</v>
      </c>
      <c r="N10" s="62">
        <v>2500</v>
      </c>
      <c r="O10" s="62">
        <v>3000</v>
      </c>
      <c r="P10" s="62">
        <v>3900</v>
      </c>
      <c r="Q10" s="62">
        <v>4500</v>
      </c>
      <c r="R10" s="62">
        <v>4600</v>
      </c>
      <c r="S10" s="62">
        <v>4900</v>
      </c>
      <c r="T10" s="62">
        <v>4900</v>
      </c>
      <c r="AW10" s="56"/>
    </row>
    <row r="11" spans="1:50" ht="17.25" customHeight="1" x14ac:dyDescent="0.25">
      <c r="A11" s="41"/>
      <c r="B11" s="53" t="s">
        <v>25</v>
      </c>
      <c r="C11" s="61"/>
      <c r="D11" s="61"/>
      <c r="E11" s="62"/>
      <c r="F11" s="63"/>
      <c r="G11" s="62"/>
      <c r="H11" s="62"/>
      <c r="I11" s="62"/>
      <c r="J11" s="62">
        <v>200</v>
      </c>
      <c r="K11" s="62">
        <v>700</v>
      </c>
      <c r="L11" s="62">
        <v>1500</v>
      </c>
      <c r="M11" s="62">
        <v>2000</v>
      </c>
      <c r="N11" s="62">
        <v>2900</v>
      </c>
      <c r="O11" s="62">
        <v>3500</v>
      </c>
      <c r="P11" s="62">
        <v>4000</v>
      </c>
      <c r="Q11" s="62">
        <v>4500</v>
      </c>
      <c r="R11" s="62">
        <v>4900</v>
      </c>
      <c r="S11" s="62">
        <v>5000</v>
      </c>
      <c r="T11" s="62">
        <v>5500</v>
      </c>
      <c r="AW11" s="56"/>
    </row>
    <row r="12" spans="1:50" ht="17.25" customHeight="1" x14ac:dyDescent="0.25">
      <c r="A12" s="41"/>
      <c r="B12" s="60" t="s">
        <v>51</v>
      </c>
      <c r="C12" s="64">
        <f>122.512+12.556</f>
        <v>135.06800000000001</v>
      </c>
      <c r="D12" s="64">
        <f>12.173+48.036</f>
        <v>60.209000000000003</v>
      </c>
      <c r="E12" s="64">
        <f>528.905+74.618</f>
        <v>603.52299999999991</v>
      </c>
      <c r="F12" s="65">
        <v>700</v>
      </c>
      <c r="G12" s="64">
        <f>+F12</f>
        <v>700</v>
      </c>
      <c r="H12" s="64">
        <f>+G12-50</f>
        <v>650</v>
      </c>
      <c r="I12" s="64">
        <f t="shared" ref="I12:T12" si="0">+H12-50</f>
        <v>600</v>
      </c>
      <c r="J12" s="64">
        <f t="shared" si="0"/>
        <v>550</v>
      </c>
      <c r="K12" s="64">
        <f t="shared" si="0"/>
        <v>500</v>
      </c>
      <c r="L12" s="64">
        <f t="shared" si="0"/>
        <v>450</v>
      </c>
      <c r="M12" s="64">
        <f t="shared" si="0"/>
        <v>400</v>
      </c>
      <c r="N12" s="64">
        <f t="shared" si="0"/>
        <v>350</v>
      </c>
      <c r="O12" s="64">
        <f t="shared" si="0"/>
        <v>300</v>
      </c>
      <c r="P12" s="64">
        <f t="shared" si="0"/>
        <v>250</v>
      </c>
      <c r="Q12" s="64">
        <f t="shared" si="0"/>
        <v>200</v>
      </c>
      <c r="R12" s="64">
        <f t="shared" si="0"/>
        <v>150</v>
      </c>
      <c r="S12" s="64">
        <f t="shared" si="0"/>
        <v>100</v>
      </c>
      <c r="T12" s="64">
        <f t="shared" si="0"/>
        <v>50</v>
      </c>
      <c r="AW12" s="56"/>
    </row>
    <row r="13" spans="1:50" ht="17.25" customHeight="1" thickBot="1" x14ac:dyDescent="0.3">
      <c r="A13" s="41"/>
      <c r="B13" s="72" t="s">
        <v>52</v>
      </c>
      <c r="C13" s="82">
        <f t="shared" ref="C13:T13" si="1">+C8+C10+C11+C9+C12</f>
        <v>135.06800000000001</v>
      </c>
      <c r="D13" s="82">
        <f t="shared" si="1"/>
        <v>60.209000000000003</v>
      </c>
      <c r="E13" s="82">
        <f t="shared" si="1"/>
        <v>803.39499999999998</v>
      </c>
      <c r="F13" s="83">
        <f t="shared" si="1"/>
        <v>18700</v>
      </c>
      <c r="G13" s="82">
        <f t="shared" si="1"/>
        <v>21700</v>
      </c>
      <c r="H13" s="82">
        <f t="shared" si="1"/>
        <v>19650</v>
      </c>
      <c r="I13" s="82">
        <f t="shared" si="1"/>
        <v>15600</v>
      </c>
      <c r="J13" s="82">
        <f t="shared" si="1"/>
        <v>14450</v>
      </c>
      <c r="K13" s="82">
        <f t="shared" si="1"/>
        <v>13400</v>
      </c>
      <c r="L13" s="82">
        <f t="shared" si="1"/>
        <v>14350</v>
      </c>
      <c r="M13" s="82">
        <f t="shared" si="1"/>
        <v>14100</v>
      </c>
      <c r="N13" s="82">
        <f t="shared" si="1"/>
        <v>15050</v>
      </c>
      <c r="O13" s="82">
        <f t="shared" si="1"/>
        <v>15600</v>
      </c>
      <c r="P13" s="82">
        <f t="shared" si="1"/>
        <v>17550</v>
      </c>
      <c r="Q13" s="82">
        <f t="shared" si="1"/>
        <v>19200</v>
      </c>
      <c r="R13" s="82">
        <f t="shared" si="1"/>
        <v>19650</v>
      </c>
      <c r="S13" s="82">
        <f t="shared" si="1"/>
        <v>20000</v>
      </c>
      <c r="T13" s="82">
        <f t="shared" si="1"/>
        <v>20450</v>
      </c>
      <c r="AW13" s="56"/>
    </row>
    <row r="14" spans="1:50" s="42" customFormat="1" ht="17.25" customHeight="1" x14ac:dyDescent="0.25">
      <c r="B14" s="54"/>
      <c r="C14" s="66"/>
      <c r="D14" s="67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  <c r="AW14" s="58"/>
    </row>
    <row r="15" spans="1:50" ht="17.25" customHeight="1" x14ac:dyDescent="0.25">
      <c r="A15" s="41"/>
      <c r="B15" s="43"/>
      <c r="C15" s="69"/>
      <c r="D15" s="69"/>
      <c r="E15" s="69"/>
      <c r="F15" s="69"/>
      <c r="G15" s="69"/>
      <c r="H15" s="69"/>
      <c r="I15" s="69"/>
      <c r="J15" s="69"/>
      <c r="K15" s="69"/>
      <c r="L15" s="69"/>
      <c r="M15" s="69"/>
      <c r="N15" s="69"/>
      <c r="O15" s="69"/>
      <c r="P15" s="69"/>
      <c r="Q15" s="69"/>
      <c r="R15" s="69"/>
      <c r="S15" s="69"/>
      <c r="T15" s="69"/>
      <c r="V15" s="44"/>
      <c r="W15" s="44"/>
      <c r="X15" s="44"/>
      <c r="Y15" s="44"/>
      <c r="Z15" s="44"/>
      <c r="AA15" s="44"/>
      <c r="AB15" s="44"/>
      <c r="AC15" s="44"/>
      <c r="AD15" s="44"/>
      <c r="AE15" s="44"/>
      <c r="AF15" s="44"/>
      <c r="AG15" s="44"/>
      <c r="AH15" s="44"/>
      <c r="AI15" s="44"/>
      <c r="AJ15" s="44"/>
      <c r="AK15" s="44"/>
      <c r="AL15" s="44"/>
      <c r="AM15" s="44"/>
      <c r="AN15" s="44"/>
      <c r="AO15" s="44"/>
      <c r="AP15" s="44"/>
      <c r="AQ15" s="44"/>
      <c r="AR15" s="44"/>
      <c r="AS15" s="44"/>
      <c r="AT15" s="44"/>
      <c r="AU15" s="44"/>
      <c r="AV15" s="44"/>
      <c r="AW15" s="44"/>
      <c r="AX15" s="44"/>
    </row>
    <row r="16" spans="1:50" ht="17.25" customHeight="1" x14ac:dyDescent="0.25">
      <c r="A16" s="41"/>
      <c r="B16" s="43"/>
      <c r="C16" s="69"/>
      <c r="D16" s="69"/>
      <c r="E16" s="69"/>
      <c r="F16" s="69"/>
      <c r="G16" s="69"/>
      <c r="H16" s="69"/>
      <c r="I16" s="69"/>
      <c r="J16" s="69"/>
      <c r="K16" s="69"/>
      <c r="L16" s="69"/>
      <c r="M16" s="69"/>
      <c r="N16" s="69"/>
      <c r="O16" s="69"/>
      <c r="P16" s="69"/>
      <c r="Q16" s="69"/>
      <c r="R16" s="69"/>
      <c r="S16" s="69"/>
      <c r="T16" s="69"/>
      <c r="V16" s="44"/>
      <c r="W16" s="44"/>
      <c r="X16" s="44"/>
      <c r="Y16" s="44"/>
      <c r="Z16" s="44"/>
      <c r="AA16" s="44"/>
      <c r="AB16" s="44"/>
      <c r="AC16" s="44"/>
      <c r="AD16" s="44"/>
      <c r="AE16" s="44"/>
      <c r="AF16" s="44"/>
      <c r="AG16" s="44"/>
      <c r="AH16" s="44"/>
      <c r="AI16" s="44"/>
      <c r="AJ16" s="44"/>
      <c r="AK16" s="44"/>
      <c r="AL16" s="44"/>
      <c r="AM16" s="44"/>
      <c r="AN16" s="44"/>
      <c r="AO16" s="44"/>
      <c r="AP16" s="44"/>
      <c r="AQ16" s="44"/>
      <c r="AR16" s="44"/>
      <c r="AS16" s="44"/>
      <c r="AT16" s="44"/>
      <c r="AU16" s="44"/>
      <c r="AV16" s="44"/>
      <c r="AW16" s="44"/>
      <c r="AX16" s="44"/>
    </row>
    <row r="17" spans="1:50" ht="17.25" customHeight="1" x14ac:dyDescent="0.25">
      <c r="A17" s="41"/>
      <c r="B17" s="43"/>
      <c r="C17" s="43"/>
      <c r="D17" s="43"/>
      <c r="V17" s="45"/>
      <c r="W17" s="45"/>
      <c r="X17" s="45"/>
      <c r="Y17" s="45"/>
      <c r="Z17" s="45"/>
      <c r="AA17" s="45"/>
      <c r="AB17" s="45"/>
      <c r="AC17" s="45"/>
      <c r="AD17" s="45"/>
      <c r="AE17" s="45"/>
      <c r="AF17" s="45"/>
      <c r="AG17" s="45"/>
      <c r="AH17" s="45"/>
      <c r="AI17" s="45"/>
      <c r="AJ17" s="45"/>
      <c r="AK17" s="45"/>
      <c r="AL17" s="45"/>
      <c r="AM17" s="45"/>
      <c r="AN17" s="45"/>
      <c r="AO17" s="45"/>
      <c r="AP17" s="45"/>
      <c r="AQ17" s="45"/>
      <c r="AR17" s="45"/>
      <c r="AS17" s="45"/>
      <c r="AT17" s="45"/>
      <c r="AU17" s="45"/>
      <c r="AV17" s="43" t="e">
        <v>#REF!</v>
      </c>
      <c r="AW17" s="46" t="e">
        <v>#REF!</v>
      </c>
      <c r="AX17" s="47" t="e">
        <v>#REF!</v>
      </c>
    </row>
    <row r="18" spans="1:50" ht="17.25" customHeight="1" x14ac:dyDescent="0.25">
      <c r="A18" s="41"/>
      <c r="B18" s="43"/>
      <c r="C18" s="43"/>
      <c r="D18" s="43"/>
      <c r="V18" s="45"/>
      <c r="W18" s="45"/>
      <c r="X18" s="45"/>
      <c r="Y18" s="45"/>
      <c r="Z18" s="45"/>
      <c r="AA18" s="45"/>
      <c r="AB18" s="45"/>
      <c r="AC18" s="45"/>
      <c r="AD18" s="45"/>
      <c r="AE18" s="45"/>
      <c r="AF18" s="45"/>
      <c r="AG18" s="45"/>
      <c r="AH18" s="45"/>
      <c r="AI18" s="45"/>
      <c r="AJ18" s="45"/>
      <c r="AK18" s="45"/>
      <c r="AL18" s="45"/>
      <c r="AM18" s="45"/>
      <c r="AN18" s="45"/>
      <c r="AO18" s="45"/>
      <c r="AP18" s="45"/>
      <c r="AQ18" s="45"/>
      <c r="AR18" s="45"/>
      <c r="AS18" s="45"/>
      <c r="AT18" s="45"/>
      <c r="AU18" s="45"/>
      <c r="AV18" s="43"/>
      <c r="AW18" s="46"/>
      <c r="AX18" s="47"/>
    </row>
    <row r="19" spans="1:50" ht="17.25" customHeight="1" x14ac:dyDescent="0.25">
      <c r="A19" s="41"/>
      <c r="V19" s="45"/>
      <c r="W19" s="45"/>
      <c r="X19" s="45"/>
      <c r="Y19" s="45"/>
      <c r="Z19" s="45"/>
      <c r="AA19" s="45"/>
      <c r="AB19" s="45"/>
      <c r="AC19" s="45"/>
      <c r="AD19" s="45"/>
      <c r="AE19" s="45"/>
      <c r="AF19" s="45"/>
      <c r="AG19" s="45"/>
      <c r="AH19" s="45"/>
      <c r="AI19" s="45"/>
      <c r="AJ19" s="45"/>
      <c r="AK19" s="45"/>
      <c r="AL19" s="45"/>
      <c r="AM19" s="45"/>
      <c r="AN19" s="45"/>
      <c r="AO19" s="45"/>
      <c r="AP19" s="45"/>
      <c r="AQ19" s="45"/>
      <c r="AR19" s="45"/>
      <c r="AS19" s="45"/>
      <c r="AT19" s="45"/>
      <c r="AU19" s="45"/>
      <c r="AV19" s="43"/>
      <c r="AW19" s="46"/>
      <c r="AX19" s="47"/>
    </row>
    <row r="20" spans="1:50" ht="17.25" customHeight="1" x14ac:dyDescent="0.25">
      <c r="A20" s="41"/>
      <c r="B20" s="48"/>
      <c r="C20" s="48"/>
      <c r="D20" s="48"/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5"/>
      <c r="AG20" s="45"/>
      <c r="AH20" s="45"/>
      <c r="AI20" s="45"/>
      <c r="AJ20" s="45"/>
      <c r="AK20" s="45"/>
      <c r="AL20" s="45"/>
      <c r="AM20" s="45"/>
      <c r="AN20" s="45"/>
      <c r="AO20" s="45"/>
      <c r="AP20" s="45"/>
      <c r="AQ20" s="45"/>
      <c r="AR20" s="45"/>
      <c r="AS20" s="45"/>
      <c r="AT20" s="45"/>
      <c r="AU20" s="45"/>
      <c r="AV20" s="43" t="e">
        <v>#REF!</v>
      </c>
      <c r="AW20" s="46" t="e">
        <v>#REF!</v>
      </c>
      <c r="AX20" s="47" t="e">
        <v>#REF!</v>
      </c>
    </row>
    <row r="21" spans="1:50" ht="17.25" customHeight="1" x14ac:dyDescent="0.25">
      <c r="A21" s="41"/>
      <c r="B21" s="46"/>
      <c r="C21" s="46"/>
      <c r="D21" s="46"/>
      <c r="V21" s="45"/>
      <c r="W21" s="45"/>
      <c r="X21" s="45"/>
      <c r="Y21" s="45"/>
      <c r="Z21" s="45"/>
      <c r="AA21" s="45"/>
      <c r="AB21" s="45"/>
      <c r="AC21" s="45"/>
      <c r="AD21" s="45"/>
      <c r="AE21" s="45"/>
      <c r="AF21" s="45"/>
      <c r="AG21" s="45"/>
      <c r="AH21" s="45"/>
      <c r="AI21" s="45"/>
      <c r="AJ21" s="45"/>
      <c r="AK21" s="45"/>
      <c r="AL21" s="45"/>
      <c r="AM21" s="45"/>
      <c r="AN21" s="45"/>
      <c r="AO21" s="45"/>
      <c r="AP21" s="45"/>
      <c r="AQ21" s="45"/>
      <c r="AR21" s="45"/>
      <c r="AS21" s="45"/>
      <c r="AT21" s="45"/>
      <c r="AU21" s="45"/>
      <c r="AV21" s="43" t="e">
        <v>#REF!</v>
      </c>
      <c r="AW21" s="46" t="e">
        <v>#REF!</v>
      </c>
      <c r="AX21" s="47" t="e">
        <v>#REF!</v>
      </c>
    </row>
    <row r="22" spans="1:50" ht="17.25" customHeight="1" x14ac:dyDescent="0.25">
      <c r="A22" s="41"/>
      <c r="B22" s="46"/>
      <c r="C22" s="46"/>
      <c r="D22" s="46"/>
      <c r="V22" s="45"/>
      <c r="W22" s="45"/>
      <c r="X22" s="45"/>
      <c r="Y22" s="45"/>
      <c r="Z22" s="45"/>
      <c r="AA22" s="45"/>
      <c r="AB22" s="45"/>
      <c r="AC22" s="45"/>
      <c r="AD22" s="45"/>
      <c r="AE22" s="45"/>
      <c r="AF22" s="45"/>
      <c r="AG22" s="45"/>
      <c r="AH22" s="45"/>
      <c r="AI22" s="45"/>
      <c r="AJ22" s="45"/>
      <c r="AK22" s="45"/>
      <c r="AL22" s="45"/>
      <c r="AM22" s="45"/>
      <c r="AN22" s="45"/>
      <c r="AO22" s="45"/>
      <c r="AP22" s="45"/>
      <c r="AQ22" s="45"/>
      <c r="AR22" s="45"/>
      <c r="AS22" s="45"/>
      <c r="AT22" s="45"/>
      <c r="AU22" s="45"/>
      <c r="AV22" s="43" t="e">
        <v>#REF!</v>
      </c>
      <c r="AW22" s="46" t="e">
        <v>#REF!</v>
      </c>
      <c r="AX22" s="47" t="e">
        <v>#REF!</v>
      </c>
    </row>
    <row r="23" spans="1:50" ht="17.25" customHeight="1" x14ac:dyDescent="0.25">
      <c r="A23" s="41"/>
      <c r="B23" s="46"/>
      <c r="C23" s="46"/>
      <c r="D23" s="46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5"/>
      <c r="AG23" s="45"/>
      <c r="AH23" s="45"/>
      <c r="AI23" s="45"/>
      <c r="AJ23" s="45"/>
      <c r="AK23" s="45"/>
      <c r="AL23" s="45"/>
      <c r="AM23" s="45"/>
      <c r="AN23" s="45"/>
      <c r="AO23" s="45"/>
      <c r="AP23" s="45"/>
      <c r="AQ23" s="45"/>
      <c r="AR23" s="45"/>
      <c r="AS23" s="45"/>
      <c r="AT23" s="45"/>
      <c r="AU23" s="45"/>
      <c r="AV23" s="43" t="e">
        <v>#REF!</v>
      </c>
      <c r="AW23" s="46" t="e">
        <v>#REF!</v>
      </c>
      <c r="AX23" s="47" t="e">
        <v>#REF!</v>
      </c>
    </row>
    <row r="24" spans="1:50" ht="17.25" customHeight="1" x14ac:dyDescent="0.25">
      <c r="A24" s="41"/>
      <c r="B24" s="46"/>
      <c r="C24" s="46"/>
      <c r="D24" s="46"/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5"/>
      <c r="AG24" s="45"/>
      <c r="AH24" s="45"/>
      <c r="AI24" s="45"/>
      <c r="AJ24" s="45"/>
      <c r="AK24" s="45"/>
      <c r="AL24" s="45"/>
      <c r="AM24" s="45"/>
      <c r="AN24" s="45"/>
      <c r="AO24" s="45"/>
      <c r="AP24" s="45"/>
      <c r="AQ24" s="45"/>
      <c r="AR24" s="45"/>
      <c r="AS24" s="45"/>
      <c r="AT24" s="45"/>
      <c r="AU24" s="45"/>
      <c r="AV24" s="43" t="e">
        <v>#REF!</v>
      </c>
      <c r="AW24" s="46" t="e">
        <v>#REF!</v>
      </c>
      <c r="AX24" s="47" t="e">
        <v>#REF!</v>
      </c>
    </row>
    <row r="25" spans="1:50" ht="17.25" customHeight="1" x14ac:dyDescent="0.25">
      <c r="A25" s="41"/>
      <c r="B25" s="46"/>
      <c r="C25" s="46"/>
      <c r="D25" s="46"/>
    </row>
    <row r="26" spans="1:50" ht="17.25" customHeight="1" x14ac:dyDescent="0.25">
      <c r="A26" s="41"/>
      <c r="B26" s="43"/>
      <c r="C26" s="43"/>
      <c r="D26" s="43"/>
    </row>
    <row r="28" spans="1:50" ht="17.25" customHeight="1" x14ac:dyDescent="0.25">
      <c r="A28" s="41"/>
      <c r="B28" s="48"/>
      <c r="C28" s="48"/>
      <c r="D28" s="48"/>
    </row>
    <row r="29" spans="1:50" ht="17.25" customHeight="1" x14ac:dyDescent="0.25">
      <c r="A29" s="41"/>
      <c r="B29" s="46"/>
      <c r="C29" s="46"/>
      <c r="D29" s="46"/>
    </row>
    <row r="30" spans="1:50" ht="17.25" customHeight="1" x14ac:dyDescent="0.25">
      <c r="A30" s="41"/>
      <c r="B30" s="46"/>
      <c r="C30" s="46"/>
      <c r="D30" s="46"/>
    </row>
    <row r="31" spans="1:50" ht="17.25" customHeight="1" x14ac:dyDescent="0.25">
      <c r="A31" s="41"/>
      <c r="B31" s="46"/>
      <c r="C31" s="46"/>
      <c r="D31" s="46"/>
    </row>
    <row r="32" spans="1:50" ht="17.25" customHeight="1" x14ac:dyDescent="0.25">
      <c r="A32" s="41"/>
      <c r="B32" s="46"/>
      <c r="C32" s="46"/>
      <c r="D32" s="46"/>
    </row>
    <row r="33" spans="1:21" ht="17.25" customHeight="1" x14ac:dyDescent="0.25">
      <c r="A33" s="41"/>
      <c r="B33" s="46"/>
      <c r="C33" s="46"/>
      <c r="D33" s="46"/>
    </row>
    <row r="34" spans="1:21" ht="17.25" customHeight="1" x14ac:dyDescent="0.25">
      <c r="A34" s="41"/>
      <c r="B34" s="43"/>
      <c r="C34" s="43"/>
      <c r="D34" s="43"/>
    </row>
    <row r="35" spans="1:21" ht="17.25" customHeight="1" x14ac:dyDescent="0.25">
      <c r="A35" s="41"/>
      <c r="B35" s="43"/>
      <c r="C35" s="43"/>
      <c r="D35" s="43"/>
    </row>
    <row r="36" spans="1:21" ht="17.25" customHeight="1" x14ac:dyDescent="0.25">
      <c r="A36" s="41"/>
      <c r="B36" s="43"/>
      <c r="C36" s="43"/>
      <c r="D36" s="43"/>
    </row>
    <row r="37" spans="1:21" ht="17.25" customHeight="1" x14ac:dyDescent="0.25">
      <c r="A37" s="41"/>
      <c r="B37" s="43"/>
      <c r="C37" s="43"/>
      <c r="D37" s="43"/>
    </row>
    <row r="39" spans="1:21" ht="17.25" customHeight="1" x14ac:dyDescent="0.25">
      <c r="A39" s="41"/>
      <c r="B39" s="48"/>
      <c r="C39" s="48"/>
      <c r="D39" s="48"/>
    </row>
    <row r="40" spans="1:21" ht="17.25" customHeight="1" x14ac:dyDescent="0.25">
      <c r="A40" s="41"/>
      <c r="B40" s="46"/>
      <c r="C40" s="46"/>
      <c r="D40" s="46"/>
    </row>
    <row r="41" spans="1:21" ht="17.25" customHeight="1" x14ac:dyDescent="0.25">
      <c r="A41" s="41"/>
      <c r="B41" s="46"/>
      <c r="C41" s="46"/>
      <c r="D41" s="46"/>
    </row>
    <row r="42" spans="1:21" ht="17.25" customHeight="1" x14ac:dyDescent="0.25">
      <c r="A42" s="41"/>
      <c r="B42" s="46"/>
      <c r="C42" s="46"/>
      <c r="D42" s="46"/>
    </row>
    <row r="43" spans="1:21" ht="17.25" customHeight="1" x14ac:dyDescent="0.25">
      <c r="A43" s="41"/>
      <c r="B43" s="46"/>
      <c r="C43" s="46"/>
      <c r="D43" s="46"/>
    </row>
    <row r="44" spans="1:21" ht="17.25" customHeight="1" x14ac:dyDescent="0.25">
      <c r="A44" s="41"/>
      <c r="B44" s="46"/>
      <c r="C44" s="46"/>
      <c r="D44" s="46"/>
    </row>
    <row r="45" spans="1:21" ht="17.25" customHeight="1" x14ac:dyDescent="0.25">
      <c r="A45" s="41"/>
      <c r="B45" s="43"/>
      <c r="C45" s="43"/>
      <c r="D45" s="43"/>
    </row>
    <row r="46" spans="1:21" s="43" customFormat="1" ht="17.25" customHeight="1" x14ac:dyDescent="0.25"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</row>
    <row r="47" spans="1:21" ht="17.25" customHeight="1" x14ac:dyDescent="0.25">
      <c r="A47" s="41"/>
      <c r="B47" s="48"/>
      <c r="C47" s="48"/>
      <c r="D47" s="48"/>
    </row>
    <row r="48" spans="1:21" ht="17.25" customHeight="1" x14ac:dyDescent="0.25">
      <c r="A48" s="41"/>
      <c r="B48" s="46"/>
      <c r="C48" s="46"/>
      <c r="D48" s="46"/>
    </row>
    <row r="49" spans="1:4" ht="17.25" customHeight="1" x14ac:dyDescent="0.25">
      <c r="A49" s="41"/>
      <c r="B49" s="46"/>
      <c r="C49" s="46"/>
      <c r="D49" s="46"/>
    </row>
    <row r="50" spans="1:4" ht="17.25" customHeight="1" x14ac:dyDescent="0.25">
      <c r="A50" s="41"/>
      <c r="B50" s="46"/>
      <c r="C50" s="46"/>
      <c r="D50" s="46"/>
    </row>
    <row r="51" spans="1:4" ht="17.25" customHeight="1" x14ac:dyDescent="0.25">
      <c r="A51" s="41"/>
      <c r="B51" s="46"/>
      <c r="C51" s="46"/>
      <c r="D51" s="46"/>
    </row>
    <row r="52" spans="1:4" ht="17.25" customHeight="1" x14ac:dyDescent="0.25">
      <c r="A52" s="41"/>
      <c r="B52" s="46"/>
      <c r="C52" s="46"/>
      <c r="D52" s="46"/>
    </row>
    <row r="53" spans="1:4" ht="17.25" customHeight="1" x14ac:dyDescent="0.25">
      <c r="A53" s="41"/>
      <c r="B53" s="43"/>
      <c r="C53" s="43"/>
      <c r="D53" s="43"/>
    </row>
    <row r="55" spans="1:4" ht="17.25" customHeight="1" x14ac:dyDescent="0.25">
      <c r="A55" s="41"/>
      <c r="B55" s="48"/>
      <c r="C55" s="48"/>
      <c r="D55" s="48"/>
    </row>
    <row r="56" spans="1:4" ht="17.25" customHeight="1" x14ac:dyDescent="0.25">
      <c r="A56" s="41"/>
      <c r="B56" s="46"/>
      <c r="C56" s="46"/>
      <c r="D56" s="46"/>
    </row>
    <row r="57" spans="1:4" ht="17.25" customHeight="1" x14ac:dyDescent="0.25">
      <c r="A57" s="41"/>
      <c r="B57" s="46"/>
      <c r="C57" s="46"/>
      <c r="D57" s="46"/>
    </row>
    <row r="58" spans="1:4" ht="17.25" customHeight="1" x14ac:dyDescent="0.25">
      <c r="A58" s="41"/>
      <c r="B58" s="46"/>
      <c r="C58" s="46"/>
      <c r="D58" s="46"/>
    </row>
    <row r="59" spans="1:4" ht="17.25" customHeight="1" x14ac:dyDescent="0.25">
      <c r="A59" s="41"/>
      <c r="B59" s="46"/>
      <c r="C59" s="46"/>
      <c r="D59" s="46"/>
    </row>
    <row r="60" spans="1:4" ht="17.25" customHeight="1" x14ac:dyDescent="0.25">
      <c r="A60" s="41"/>
      <c r="B60" s="46"/>
      <c r="C60" s="46"/>
      <c r="D60" s="46"/>
    </row>
    <row r="61" spans="1:4" ht="17.25" customHeight="1" x14ac:dyDescent="0.25">
      <c r="A61" s="41"/>
      <c r="B61" s="43"/>
      <c r="C61" s="43"/>
      <c r="D61" s="43"/>
    </row>
    <row r="62" spans="1:4" ht="17.25" customHeight="1" x14ac:dyDescent="0.25">
      <c r="A62" s="41"/>
      <c r="B62" s="43"/>
      <c r="C62" s="43"/>
      <c r="D62" s="43"/>
    </row>
    <row r="63" spans="1:4" ht="17.25" customHeight="1" x14ac:dyDescent="0.25">
      <c r="A63" s="41"/>
      <c r="B63" s="43"/>
      <c r="C63" s="43"/>
      <c r="D63" s="43"/>
    </row>
    <row r="64" spans="1:4" ht="17.25" customHeight="1" x14ac:dyDescent="0.25">
      <c r="A64" s="41"/>
      <c r="B64" s="43"/>
      <c r="C64" s="43"/>
      <c r="D64" s="43"/>
    </row>
    <row r="68" spans="1:4" ht="17.25" customHeight="1" x14ac:dyDescent="0.25">
      <c r="A68" s="41"/>
      <c r="B68" s="49"/>
      <c r="C68" s="49"/>
      <c r="D68" s="49"/>
    </row>
    <row r="69" spans="1:4" ht="17.25" customHeight="1" x14ac:dyDescent="0.25">
      <c r="A69" s="41"/>
      <c r="B69" s="49"/>
      <c r="C69" s="49"/>
      <c r="D69" s="49"/>
    </row>
    <row r="70" spans="1:4" ht="17.25" customHeight="1" x14ac:dyDescent="0.25">
      <c r="A70" s="41"/>
      <c r="B70" s="50"/>
      <c r="C70" s="50"/>
      <c r="D70" s="50"/>
    </row>
    <row r="71" spans="1:4" ht="17.25" customHeight="1" x14ac:dyDescent="0.25">
      <c r="A71" s="41"/>
      <c r="B71" s="50"/>
      <c r="C71" s="50"/>
      <c r="D71" s="50"/>
    </row>
    <row r="72" spans="1:4" ht="17.25" customHeight="1" x14ac:dyDescent="0.25">
      <c r="A72" s="41"/>
      <c r="B72" s="50"/>
      <c r="C72" s="50"/>
      <c r="D72" s="50"/>
    </row>
    <row r="73" spans="1:4" ht="17.25" customHeight="1" x14ac:dyDescent="0.25">
      <c r="A73" s="41"/>
      <c r="B73" s="50"/>
      <c r="C73" s="50"/>
      <c r="D73" s="50"/>
    </row>
    <row r="74" spans="1:4" ht="17.25" customHeight="1" x14ac:dyDescent="0.25">
      <c r="A74" s="41"/>
      <c r="B74" s="50"/>
      <c r="C74" s="50"/>
      <c r="D74" s="50"/>
    </row>
    <row r="75" spans="1:4" ht="17.25" customHeight="1" x14ac:dyDescent="0.25">
      <c r="A75" s="41"/>
      <c r="B75" s="50"/>
      <c r="C75" s="50"/>
      <c r="D75" s="50"/>
    </row>
    <row r="76" spans="1:4" ht="17.25" customHeight="1" x14ac:dyDescent="0.25">
      <c r="A76" s="41"/>
      <c r="B76" s="50"/>
      <c r="C76" s="50"/>
      <c r="D76" s="50"/>
    </row>
    <row r="77" spans="1:4" ht="17.25" customHeight="1" x14ac:dyDescent="0.25">
      <c r="A77" s="41"/>
      <c r="B77" s="50"/>
      <c r="C77" s="50"/>
      <c r="D77" s="50"/>
    </row>
    <row r="78" spans="1:4" ht="17.25" customHeight="1" x14ac:dyDescent="0.25">
      <c r="A78" s="41"/>
      <c r="B78" s="50"/>
      <c r="C78" s="50"/>
      <c r="D78" s="50"/>
    </row>
    <row r="79" spans="1:4" ht="17.25" customHeight="1" x14ac:dyDescent="0.25">
      <c r="A79" s="41"/>
      <c r="B79" s="50"/>
      <c r="C79" s="50"/>
      <c r="D79" s="50"/>
    </row>
    <row r="80" spans="1:4" ht="17.25" customHeight="1" x14ac:dyDescent="0.25">
      <c r="A80" s="41"/>
      <c r="B80" s="50"/>
      <c r="C80" s="50"/>
      <c r="D80" s="50"/>
    </row>
    <row r="81" spans="1:4" ht="17.25" customHeight="1" x14ac:dyDescent="0.25">
      <c r="A81" s="41"/>
      <c r="B81" s="50"/>
      <c r="C81" s="50"/>
      <c r="D81" s="50"/>
    </row>
    <row r="82" spans="1:4" ht="17.25" customHeight="1" x14ac:dyDescent="0.25">
      <c r="A82" s="41"/>
      <c r="B82" s="50"/>
      <c r="C82" s="50"/>
      <c r="D82" s="50"/>
    </row>
    <row r="83" spans="1:4" ht="17.25" customHeight="1" x14ac:dyDescent="0.25">
      <c r="A83" s="41"/>
      <c r="B83" s="50"/>
      <c r="C83" s="50"/>
      <c r="D83" s="50"/>
    </row>
    <row r="84" spans="1:4" ht="17.25" customHeight="1" x14ac:dyDescent="0.25">
      <c r="A84" s="41"/>
      <c r="B84" s="50"/>
      <c r="C84" s="50"/>
      <c r="D84" s="50"/>
    </row>
    <row r="85" spans="1:4" ht="17.25" customHeight="1" x14ac:dyDescent="0.25">
      <c r="A85" s="41"/>
      <c r="B85" s="50"/>
      <c r="C85" s="50"/>
      <c r="D85" s="50"/>
    </row>
    <row r="86" spans="1:4" ht="17.25" customHeight="1" x14ac:dyDescent="0.25">
      <c r="A86" s="41"/>
      <c r="B86" s="50"/>
      <c r="C86" s="50"/>
      <c r="D86" s="50"/>
    </row>
    <row r="87" spans="1:4" ht="17.25" customHeight="1" x14ac:dyDescent="0.25">
      <c r="A87" s="41"/>
      <c r="B87" s="50"/>
      <c r="C87" s="50"/>
      <c r="D87" s="50"/>
    </row>
    <row r="88" spans="1:4" ht="17.25" customHeight="1" x14ac:dyDescent="0.25">
      <c r="A88" s="41"/>
      <c r="B88" s="50"/>
      <c r="C88" s="50"/>
      <c r="D88" s="50"/>
    </row>
    <row r="89" spans="1:4" ht="17.25" customHeight="1" x14ac:dyDescent="0.25">
      <c r="A89" s="41"/>
      <c r="B89" s="50"/>
      <c r="C89" s="50"/>
      <c r="D89" s="50"/>
    </row>
    <row r="90" spans="1:4" ht="17.25" customHeight="1" x14ac:dyDescent="0.25">
      <c r="A90" s="41"/>
      <c r="B90" s="50"/>
      <c r="C90" s="50"/>
      <c r="D90" s="50"/>
    </row>
    <row r="91" spans="1:4" ht="17.25" customHeight="1" x14ac:dyDescent="0.25">
      <c r="A91" s="41"/>
      <c r="B91" s="50"/>
      <c r="C91" s="50"/>
      <c r="D91" s="50"/>
    </row>
    <row r="92" spans="1:4" ht="17.25" customHeight="1" x14ac:dyDescent="0.25">
      <c r="A92" s="41"/>
      <c r="B92" s="50"/>
      <c r="C92" s="50"/>
      <c r="D92" s="50"/>
    </row>
    <row r="93" spans="1:4" ht="17.25" customHeight="1" x14ac:dyDescent="0.25">
      <c r="A93" s="41"/>
      <c r="B93" s="50"/>
      <c r="C93" s="50"/>
      <c r="D93" s="50"/>
    </row>
    <row r="94" spans="1:4" ht="17.25" customHeight="1" x14ac:dyDescent="0.25">
      <c r="A94" s="41"/>
      <c r="B94" s="50"/>
      <c r="C94" s="50"/>
      <c r="D94" s="50"/>
    </row>
    <row r="95" spans="1:4" ht="17.25" customHeight="1" x14ac:dyDescent="0.25">
      <c r="A95" s="41"/>
      <c r="B95" s="50"/>
      <c r="C95" s="50"/>
      <c r="D95" s="50"/>
    </row>
    <row r="96" spans="1:4" ht="17.25" customHeight="1" x14ac:dyDescent="0.25">
      <c r="A96" s="41"/>
      <c r="B96" s="50"/>
      <c r="C96" s="50"/>
      <c r="D96" s="50"/>
    </row>
    <row r="97" spans="1:4" ht="17.25" customHeight="1" x14ac:dyDescent="0.25">
      <c r="A97" s="41"/>
      <c r="B97" s="50"/>
      <c r="C97" s="50"/>
      <c r="D97" s="50"/>
    </row>
    <row r="98" spans="1:4" ht="17.25" customHeight="1" x14ac:dyDescent="0.25">
      <c r="A98" s="41"/>
      <c r="B98" s="50"/>
      <c r="C98" s="50"/>
      <c r="D98" s="50"/>
    </row>
    <row r="99" spans="1:4" ht="17.25" customHeight="1" x14ac:dyDescent="0.25">
      <c r="A99" s="41"/>
      <c r="B99" s="50"/>
      <c r="C99" s="50"/>
      <c r="D99" s="50"/>
    </row>
  </sheetData>
  <printOptions horizontalCentered="1"/>
  <pageMargins left="0.7" right="0.7" top="0.75" bottom="0.75" header="0.3" footer="0.3"/>
  <pageSetup scale="6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Template</vt:lpstr>
      <vt:lpstr>Revenue Build</vt:lpstr>
      <vt:lpstr>'Revenue Build'!Print_Area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Bancroft, Tara</dc:creator>
  <cp:lastModifiedBy>Abrams, Scott</cp:lastModifiedBy>
  <cp:lastPrinted>2022-02-09T08:42:09Z</cp:lastPrinted>
  <dcterms:created xsi:type="dcterms:W3CDTF">2021-04-26T21:49:11Z</dcterms:created>
  <dcterms:modified xsi:type="dcterms:W3CDTF">2024-09-24T07:36:23Z</dcterms:modified>
</cp:coreProperties>
</file>